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9640" windowHeight="19280" activeTab="0"/>
  </bookViews>
  <sheets>
    <sheet name="GENERALE" sheetId="1" r:id="rId1"/>
  </sheets>
  <definedNames>
    <definedName name="Excel_BuiltIn_Print_Area_1">'GENERALE'!$A$3:$BK$150</definedName>
  </definedNames>
  <calcPr fullCalcOnLoad="1"/>
</workbook>
</file>

<file path=xl/sharedStrings.xml><?xml version="1.0" encoding="utf-8"?>
<sst xmlns="http://schemas.openxmlformats.org/spreadsheetml/2006/main" count="337" uniqueCount="291">
  <si>
    <t>SPANO' FILIPPO</t>
  </si>
  <si>
    <t>TENDASOLE</t>
  </si>
  <si>
    <t>KM.16,000</t>
  </si>
  <si>
    <t xml:space="preserve">38° - Strariccione </t>
  </si>
  <si>
    <t>CRAZI BAR</t>
  </si>
  <si>
    <t>KM.13,100</t>
  </si>
  <si>
    <t>6 - MVM 4 - CPR</t>
  </si>
  <si>
    <t>7 - MVM</t>
  </si>
  <si>
    <t>CASETTI</t>
  </si>
  <si>
    <t>BELLARIA</t>
  </si>
  <si>
    <t>1 - CPR</t>
  </si>
  <si>
    <t>44° Maratonina dei Laghi</t>
  </si>
  <si>
    <t>8- MVM  e 6 - CPR</t>
  </si>
  <si>
    <t>NOVAFELTRIA</t>
  </si>
  <si>
    <t>KM.21,000</t>
  </si>
  <si>
    <t>MACIANO</t>
  </si>
  <si>
    <t>44° Marcialonga sul Rubicone</t>
  </si>
  <si>
    <t>41° Giro dei Gessi</t>
  </si>
  <si>
    <t>42° Cheursa dei Becchi</t>
  </si>
  <si>
    <t>14 - MVM</t>
  </si>
  <si>
    <t>13 - MVM</t>
  </si>
  <si>
    <t>ANGELONI RENATO</t>
  </si>
  <si>
    <t>BARTOLOMEI DANIELE</t>
  </si>
  <si>
    <t>BINDA MARIO</t>
  </si>
  <si>
    <t>CANDOLFO MASSIMILIANO</t>
  </si>
  <si>
    <t>CIUFFOLI ANDREA</t>
  </si>
  <si>
    <t>COSCIA SIMONE</t>
  </si>
  <si>
    <t>GIUSTI DIEGO</t>
  </si>
  <si>
    <t>MAGNANI FILIPPO</t>
  </si>
  <si>
    <t>PICCIONI MATTEO</t>
  </si>
  <si>
    <t>PRONTI FABRIZIO</t>
  </si>
  <si>
    <t>RAGGI LORENZO</t>
  </si>
  <si>
    <t>RAMPONI ROBERTO</t>
  </si>
  <si>
    <t>RIGHETTI MASSIMO</t>
  </si>
  <si>
    <t>SANTINI ELISA</t>
  </si>
  <si>
    <t>SEMPRINI LORIS</t>
  </si>
  <si>
    <t>SEMPRINI ALESSANDRO</t>
  </si>
  <si>
    <t>TOGNOTTI</t>
  </si>
  <si>
    <t>VILLA IACOPO</t>
  </si>
  <si>
    <t>ZANFINI ILARIO</t>
  </si>
  <si>
    <t>CECCHINI STEFANO</t>
  </si>
  <si>
    <t>VANNUCCI MATTEO ARMANDO</t>
  </si>
  <si>
    <t>ANGELINI FABIO</t>
  </si>
  <si>
    <t>RICCI ENRICA</t>
  </si>
  <si>
    <t>LUCREZIA</t>
  </si>
  <si>
    <t>KM.10,00</t>
  </si>
  <si>
    <t>Corri Lucrezia</t>
  </si>
  <si>
    <t>CxC</t>
  </si>
  <si>
    <t>MONTECCHIO</t>
  </si>
  <si>
    <t>Corsa Podistica del Foglia</t>
  </si>
  <si>
    <t>URBINO</t>
  </si>
  <si>
    <t>KM.8,000</t>
  </si>
  <si>
    <t>Notturna dei Vicoli e delle MURA</t>
  </si>
  <si>
    <t>URBANIA</t>
  </si>
  <si>
    <t>Giro dei 4 Ponti</t>
  </si>
  <si>
    <t>MONTELLABATE</t>
  </si>
  <si>
    <t>KM.9,000</t>
  </si>
  <si>
    <t>Notturna tra i vicoli di Montelabbate</t>
  </si>
  <si>
    <t>SANT'ANGELO IN VADO</t>
  </si>
  <si>
    <t>KM.12,400</t>
  </si>
  <si>
    <t>Marcialonga Vadese</t>
  </si>
  <si>
    <t>CALCINELLI DI SALTARA</t>
  </si>
  <si>
    <t>Giro Podistico dei 3 Colli</t>
  </si>
  <si>
    <t>FANO</t>
  </si>
  <si>
    <t>KM.10,200</t>
  </si>
  <si>
    <t>Trofeo Lamberto Tonelli</t>
  </si>
  <si>
    <t>IMOLA CRISTINA</t>
  </si>
  <si>
    <t>BEZZI CLAUDIO</t>
  </si>
  <si>
    <t>VALDISERRI MARCO</t>
  </si>
  <si>
    <t>ANNULLATA</t>
  </si>
  <si>
    <t>GARE FATTE</t>
  </si>
  <si>
    <t>al 31 agosto 2016</t>
  </si>
  <si>
    <t>GIANNATTASIO</t>
  </si>
  <si>
    <t>DI LILLO NICOLO</t>
  </si>
  <si>
    <t>ANTOGNOLI LUCIA</t>
  </si>
  <si>
    <t>1°</t>
  </si>
  <si>
    <t>2°</t>
  </si>
  <si>
    <t>3°</t>
  </si>
  <si>
    <t>4°</t>
  </si>
  <si>
    <t>5°</t>
  </si>
  <si>
    <t>Luigia</t>
  </si>
  <si>
    <t>16 - CPR</t>
  </si>
  <si>
    <t>FRIGERIO STEFANO</t>
  </si>
  <si>
    <t>TENTONI PAOLO</t>
  </si>
  <si>
    <t>SAVIGNANO</t>
  </si>
  <si>
    <t>Santalucia</t>
  </si>
  <si>
    <t>17 -CPR</t>
  </si>
  <si>
    <t>PANSARDI GIACOMO</t>
  </si>
  <si>
    <t>SANTUCCI MAURIZIO</t>
  </si>
  <si>
    <t>TERENZI FRANCESCO</t>
  </si>
  <si>
    <t>MONTESCUDO</t>
  </si>
  <si>
    <t>4° GP MISANO</t>
  </si>
  <si>
    <t>30° - Maratonina di Primavera</t>
  </si>
  <si>
    <t>MONTANARI MARCO 64</t>
  </si>
  <si>
    <t>FANTINI FABIO</t>
  </si>
  <si>
    <t>ROSCIO MARCO</t>
  </si>
  <si>
    <t>CALBUCCI FEDERICO</t>
  </si>
  <si>
    <t>DE MILATO STEFANO</t>
  </si>
  <si>
    <t>MASINI FABIO</t>
  </si>
  <si>
    <t>SARTI ALEX</t>
  </si>
  <si>
    <t>DE ANGELIS MATTEO</t>
  </si>
  <si>
    <t>TORDI SIMONE</t>
  </si>
  <si>
    <t>LEARDINI LORENZO</t>
  </si>
  <si>
    <t>MONTANARI MARCO 70</t>
  </si>
  <si>
    <t>TOMASSONI CRISTIAN</t>
  </si>
  <si>
    <t>32° STRAPAZEDA</t>
  </si>
  <si>
    <t>GALLI LAURA</t>
  </si>
  <si>
    <t>MIGLIOZZI DANIELA</t>
  </si>
  <si>
    <t>DI ANGILLA JESSICA</t>
  </si>
  <si>
    <t>GIANNINI ANGELO</t>
  </si>
  <si>
    <t>FORNASIERO IVAN</t>
  </si>
  <si>
    <t>BAGLI LUCA</t>
  </si>
  <si>
    <t>RIGHETTI ALESSIA</t>
  </si>
  <si>
    <t>SEMPRINI RICCARDO</t>
  </si>
  <si>
    <t>CBR</t>
  </si>
  <si>
    <t>CECCAROLI FRANCO</t>
  </si>
  <si>
    <t>BOMBARDI MIA</t>
  </si>
  <si>
    <t>FALCIANO</t>
  </si>
  <si>
    <t>ALLOGGIO GIUSEPPE</t>
  </si>
  <si>
    <t>CARROZZERIA ROMAGNOLA</t>
  </si>
  <si>
    <t>MORCIANO</t>
  </si>
  <si>
    <t>GHIGI FILIPPO</t>
  </si>
  <si>
    <t>CESENATICO</t>
  </si>
  <si>
    <t>SAN VITO</t>
  </si>
  <si>
    <t>CERASOLO</t>
  </si>
  <si>
    <t>3 - CPR</t>
  </si>
  <si>
    <t>SAN MAURO PASCOLI</t>
  </si>
  <si>
    <t>LENTINI SALVATORE</t>
  </si>
  <si>
    <t>GUERRA SILVIA</t>
  </si>
  <si>
    <t>MARCONI SARA</t>
  </si>
  <si>
    <t>MAIOLI MATTEO</t>
  </si>
  <si>
    <t>NEROZZI FABRIZIO</t>
  </si>
  <si>
    <t>ESTIVO</t>
  </si>
  <si>
    <t>CATTABRIGHE</t>
  </si>
  <si>
    <t>CANONICA</t>
  </si>
  <si>
    <t>DOMAGNANO</t>
  </si>
  <si>
    <t>GRADARA</t>
  </si>
  <si>
    <t>SAN MARTINO DEI MULINI</t>
  </si>
  <si>
    <t>PEEP RIMINI</t>
  </si>
  <si>
    <t>TAVOLETO</t>
  </si>
  <si>
    <t>SAN GIOVANNI IN MARIGNANO</t>
  </si>
  <si>
    <t>SERRAVALLE</t>
  </si>
  <si>
    <t>BANNO' GIUSEPPE</t>
  </si>
  <si>
    <t>POGGIOBERNI</t>
  </si>
  <si>
    <t>MERCATO SARACENO</t>
  </si>
  <si>
    <t>COSTANTINI DELIA</t>
  </si>
  <si>
    <t>MENGHI ALESSANDRO</t>
  </si>
  <si>
    <t>CARBONE LUIGI</t>
  </si>
  <si>
    <t>CASALE SAN VITO</t>
  </si>
  <si>
    <t>KM.15,500</t>
  </si>
  <si>
    <t>MANGANO SALVATORE</t>
  </si>
  <si>
    <t>Carletta</t>
  </si>
  <si>
    <t>7 - CPR</t>
  </si>
  <si>
    <t>UGOLINI VALENTINA</t>
  </si>
  <si>
    <t>GABICCE</t>
  </si>
  <si>
    <t>KM.13,000</t>
  </si>
  <si>
    <t>GUALTIERI MAURO</t>
  </si>
  <si>
    <t>AMADIO DIEGO</t>
  </si>
  <si>
    <t>ZAVAGNINI MICHELE</t>
  </si>
  <si>
    <t>BOMBARDI GABRIELE</t>
  </si>
  <si>
    <t>VISERBA</t>
  </si>
  <si>
    <t>9 - MVM</t>
  </si>
  <si>
    <t>10 - MVM</t>
  </si>
  <si>
    <t>11 - MVM</t>
  </si>
  <si>
    <t>9 - CPR</t>
  </si>
  <si>
    <t>10 - CPR</t>
  </si>
  <si>
    <t>11 - CPR</t>
  </si>
  <si>
    <t>12 - CPR</t>
  </si>
  <si>
    <t>13 - CPR</t>
  </si>
  <si>
    <t>GAS</t>
  </si>
  <si>
    <t>14 - CPR</t>
  </si>
  <si>
    <t>15 - CPR</t>
  </si>
  <si>
    <t>2 - MINI</t>
  </si>
  <si>
    <t>3 - MINI</t>
  </si>
  <si>
    <t>BIANCHI DANIELE 85</t>
  </si>
  <si>
    <t>BIANCHI DANIELE 75</t>
  </si>
  <si>
    <t>SEMPRINI IVAN 76</t>
  </si>
  <si>
    <t>PIRONI MATTIA</t>
  </si>
  <si>
    <t>4 - MINI</t>
  </si>
  <si>
    <t>CORIANO</t>
  </si>
  <si>
    <t>5 - MINI</t>
  </si>
  <si>
    <t>6 - MINI</t>
  </si>
  <si>
    <t>7 - MINI</t>
  </si>
  <si>
    <t>8 - MINI</t>
  </si>
  <si>
    <t>9 - MINI</t>
  </si>
  <si>
    <t>10 - MINI</t>
  </si>
  <si>
    <t>FRONZONI MASSIMILIANO</t>
  </si>
  <si>
    <t>PORCELLINI ROSSELLA</t>
  </si>
  <si>
    <t>PATTI AURORA</t>
  </si>
  <si>
    <t>MANDELLI RICHARD</t>
  </si>
  <si>
    <t>TOMASSONI FIGLIO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</si>
  <si>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</si>
  <si>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</si>
  <si>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</si>
  <si>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</si>
  <si>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</si>
  <si>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</si>
  <si>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</si>
  <si>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GIAVOLUCCI MIRCA</t>
  </si>
  <si>
    <t>RUSCELLI DAVIDE</t>
  </si>
  <si>
    <t>GALVANI GIANLUCA</t>
  </si>
  <si>
    <t>RIMINI</t>
  </si>
  <si>
    <t>KM.21,097</t>
  </si>
  <si>
    <t>GREGORETTI STEFANO</t>
  </si>
  <si>
    <t>UGOLINI DAVIDE</t>
  </si>
  <si>
    <t>SPARAVENTI DAVIDE</t>
  </si>
  <si>
    <t>IMOLA FABIO</t>
  </si>
  <si>
    <t>VILLA MASSIMILIANO</t>
  </si>
  <si>
    <t>SIBONI FIORENZO</t>
  </si>
  <si>
    <t>MASIA CRISTIAN</t>
  </si>
  <si>
    <t>SABATINI RAFFAELE</t>
  </si>
  <si>
    <t>MONTANI MICHELE</t>
  </si>
  <si>
    <t>DILUIGI DANIELE</t>
  </si>
  <si>
    <t>MISANO</t>
  </si>
  <si>
    <t>KM.12,700</t>
  </si>
  <si>
    <t>1 - MVM</t>
  </si>
  <si>
    <t>2 - MVM</t>
  </si>
  <si>
    <t>RICCIONE</t>
  </si>
  <si>
    <t>KM.12,000</t>
  </si>
  <si>
    <t>3 - MVM</t>
  </si>
  <si>
    <t>BASCHETTI ENRICO</t>
  </si>
  <si>
    <t>FRANCOLINI CRISTIAN</t>
  </si>
  <si>
    <t>ANTONIOLI FRANCESCO</t>
  </si>
  <si>
    <t>PETRILLO SALVATORE</t>
  </si>
  <si>
    <t>DELL'AQUILA STEFANIA</t>
  </si>
  <si>
    <t>CONTI ANTONIO</t>
  </si>
  <si>
    <t>BELLEI RENZA</t>
  </si>
  <si>
    <t>BIANCHETTO ANTONIO</t>
  </si>
  <si>
    <t>BACCHINI FABIO</t>
  </si>
  <si>
    <t>PEPE ANTONIO</t>
  </si>
  <si>
    <t>CALIENDI ANDREA</t>
  </si>
  <si>
    <t>MATTEI EMANUELE</t>
  </si>
  <si>
    <t>CARRIERE SERGIO</t>
  </si>
  <si>
    <t>KM.10,000</t>
  </si>
  <si>
    <t>2 - CPR</t>
  </si>
  <si>
    <t>STRARIMINI</t>
  </si>
  <si>
    <t>4 - MVM</t>
  </si>
  <si>
    <t>5 - CPR</t>
  </si>
  <si>
    <t>SANT'ANGELO DI GATTEO</t>
  </si>
  <si>
    <t>KM. 10,000</t>
  </si>
  <si>
    <t>KM.14,000</t>
  </si>
  <si>
    <t>8 - CPR</t>
  </si>
  <si>
    <t>KM.15,000</t>
  </si>
  <si>
    <t>5 - MVM</t>
  </si>
  <si>
    <t>SARTINI DANIELE</t>
  </si>
  <si>
    <t>GOZZI PIERLUIGI</t>
  </si>
  <si>
    <t>GRANDICELLI ALBERTO</t>
  </si>
  <si>
    <t>ZANI MASSIMILIANO</t>
  </si>
  <si>
    <t>BERARDI ANDREA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</si>
  <si>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</si>
  <si>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</si>
  <si>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</si>
  <si>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</si>
  <si>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</si>
  <si>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</si>
  <si>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</si>
  <si>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</si>
  <si>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</si>
  <si>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</si>
  <si>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</si>
  <si>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</si>
  <si>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</si>
  <si>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</si>
  <si>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</si>
  <si>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</si>
  <si>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</si>
  <si>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</si>
  <si>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</si>
  <si>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</si>
  <si>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</si>
  <si>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</si>
  <si>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VENERANDI MARTINO</t>
  </si>
  <si>
    <t>MERCINI ISABELLA</t>
  </si>
  <si>
    <t>GARA</t>
  </si>
  <si>
    <t>CESENA</t>
  </si>
  <si>
    <t>SANTARCANGELO</t>
  </si>
  <si>
    <t>BAN GIORGIO</t>
  </si>
  <si>
    <t>RONCHI DIEGO</t>
  </si>
  <si>
    <t>SCADASSA JENNIFER</t>
  </si>
  <si>
    <t>BOCCAROSSA LUCA</t>
  </si>
  <si>
    <t>RASTELLI ERICA</t>
  </si>
  <si>
    <t>RONCHI CINZIA</t>
  </si>
  <si>
    <t>RICCI WILMA</t>
  </si>
  <si>
    <t>FABI GIACOMO</t>
  </si>
  <si>
    <t>PENSALFINE ALBERTO</t>
  </si>
  <si>
    <t>PETRUCCI LUCA</t>
  </si>
  <si>
    <t>PASOLINI GIANCARLO</t>
  </si>
  <si>
    <t>PIASTRA MAURO</t>
  </si>
  <si>
    <t>CECCHINI MASSIMILIANO</t>
  </si>
  <si>
    <t>SALVATORI DENIS</t>
  </si>
  <si>
    <t>PUPI BIANKA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</si>
</sst>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20" fillId="10" borderId="3" applyNumberFormat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6" fontId="6" fillId="5" borderId="11" xfId="0" applyNumberFormat="1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 wrapText="1"/>
    </xf>
    <xf numFmtId="16" fontId="6" fillId="15" borderId="11" xfId="0" applyNumberFormat="1" applyFont="1" applyFill="1" applyBorder="1" applyAlignment="1">
      <alignment horizontal="center" wrapText="1"/>
    </xf>
    <xf numFmtId="0" fontId="2" fillId="18" borderId="11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2" fillId="19" borderId="11" xfId="0" applyFont="1" applyFill="1" applyBorder="1" applyAlignment="1">
      <alignment horizontal="center" wrapText="1"/>
    </xf>
    <xf numFmtId="16" fontId="6" fillId="19" borderId="11" xfId="0" applyNumberFormat="1" applyFont="1" applyFill="1" applyBorder="1" applyAlignment="1">
      <alignment horizontal="center" wrapText="1"/>
    </xf>
    <xf numFmtId="0" fontId="3" fillId="18" borderId="11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wrapText="1"/>
    </xf>
    <xf numFmtId="0" fontId="0" fillId="15" borderId="11" xfId="0" applyFill="1" applyBorder="1" applyAlignment="1">
      <alignment horizontal="center" wrapText="1"/>
    </xf>
    <xf numFmtId="0" fontId="0" fillId="15" borderId="11" xfId="0" applyFill="1" applyBorder="1" applyAlignment="1">
      <alignment horizontal="center"/>
    </xf>
    <xf numFmtId="0" fontId="3" fillId="15" borderId="11" xfId="0" applyFont="1" applyFill="1" applyBorder="1" applyAlignment="1">
      <alignment horizontal="center" wrapText="1"/>
    </xf>
    <xf numFmtId="16" fontId="0" fillId="15" borderId="11" xfId="0" applyNumberFormat="1" applyFill="1" applyBorder="1" applyAlignment="1">
      <alignment horizontal="center" wrapText="1"/>
    </xf>
    <xf numFmtId="16" fontId="0" fillId="15" borderId="12" xfId="0" applyNumberForma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" fontId="0" fillId="0" borderId="11" xfId="0" applyNumberFormat="1" applyFill="1" applyBorder="1" applyAlignment="1">
      <alignment horizontal="center" wrapText="1"/>
    </xf>
    <xf numFmtId="16" fontId="0" fillId="0" borderId="12" xfId="0" applyNumberFormat="1" applyFill="1" applyBorder="1" applyAlignment="1">
      <alignment wrapText="1"/>
    </xf>
    <xf numFmtId="0" fontId="3" fillId="1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17" borderId="0" xfId="0" applyFont="1" applyFill="1" applyAlignment="1">
      <alignment/>
    </xf>
    <xf numFmtId="16" fontId="0" fillId="0" borderId="17" xfId="0" applyNumberForma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163"/>
  <sheetViews>
    <sheetView tabSelected="1" zoomScale="75" zoomScaleNormal="75" zoomScalePageLayoutView="0" workbookViewId="0" topLeftCell="A48">
      <pane xSplit="2" topLeftCell="BE1" activePane="topRight" state="frozen"/>
      <selection pane="topLeft" activeCell="A63" sqref="A63"/>
      <selection pane="topRight" activeCell="BI110" sqref="BI110:BJ110"/>
    </sheetView>
  </sheetViews>
  <sheetFormatPr defaultColWidth="11.57421875" defaultRowHeight="12.75"/>
  <cols>
    <col min="1" max="1" width="7.7109375" style="0" customWidth="1"/>
    <col min="2" max="2" width="32.00390625" style="0" customWidth="1"/>
    <col min="3" max="3" width="17.421875" style="0" bestFit="1" customWidth="1"/>
    <col min="4" max="4" width="32.00390625" style="0" customWidth="1"/>
    <col min="5" max="5" width="15.28125" style="0" bestFit="1" customWidth="1"/>
    <col min="6" max="11" width="15.28125" style="0" customWidth="1"/>
    <col min="12" max="12" width="14.00390625" style="0" bestFit="1" customWidth="1"/>
    <col min="13" max="14" width="14.00390625" style="0" customWidth="1"/>
    <col min="15" max="15" width="32.8515625" style="0" bestFit="1" customWidth="1"/>
    <col min="16" max="16" width="32.7109375" style="0" customWidth="1"/>
    <col min="17" max="17" width="17.421875" style="0" bestFit="1" customWidth="1"/>
    <col min="18" max="21" width="17.421875" style="0" customWidth="1"/>
    <col min="22" max="22" width="22.421875" style="0" customWidth="1"/>
    <col min="23" max="23" width="32.7109375" style="0" bestFit="1" customWidth="1"/>
    <col min="24" max="45" width="32.7109375" style="0" customWidth="1"/>
    <col min="46" max="46" width="25.7109375" style="0" bestFit="1" customWidth="1"/>
    <col min="47" max="50" width="25.7109375" style="0" customWidth="1"/>
    <col min="51" max="51" width="29.7109375" style="0" bestFit="1" customWidth="1"/>
    <col min="52" max="52" width="22.421875" style="0" bestFit="1" customWidth="1"/>
    <col min="53" max="57" width="22.421875" style="0" customWidth="1"/>
    <col min="58" max="58" width="16.00390625" style="0" bestFit="1" customWidth="1"/>
    <col min="59" max="59" width="16.00390625" style="0" customWidth="1"/>
    <col min="60" max="60" width="19.421875" style="0" bestFit="1" customWidth="1"/>
    <col min="61" max="62" width="19.421875" style="0" customWidth="1"/>
    <col min="63" max="63" width="15.421875" style="0" bestFit="1" customWidth="1"/>
  </cols>
  <sheetData>
    <row r="2" spans="1:62" s="3" customFormat="1" ht="52.5" customHeight="1">
      <c r="A2" s="4"/>
      <c r="B2" s="31">
        <v>2016</v>
      </c>
      <c r="C2" s="4"/>
      <c r="D2" s="4"/>
      <c r="E2" s="4"/>
      <c r="F2" s="4"/>
      <c r="G2" s="4"/>
      <c r="H2" s="4"/>
      <c r="I2" s="4"/>
      <c r="J2" s="4"/>
      <c r="K2" s="4"/>
      <c r="L2" s="30"/>
      <c r="M2" s="4"/>
      <c r="N2" s="4"/>
      <c r="O2" s="65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4"/>
      <c r="BJ2" s="4"/>
    </row>
    <row r="3" spans="1:62" ht="18">
      <c r="A3" s="2"/>
      <c r="B3" s="2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43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  <c r="AL3" s="2">
        <v>36</v>
      </c>
      <c r="AM3" s="2">
        <v>37</v>
      </c>
      <c r="AN3" s="2">
        <v>38</v>
      </c>
      <c r="AO3" s="2">
        <v>39</v>
      </c>
      <c r="AP3" s="2">
        <v>40</v>
      </c>
      <c r="AQ3" s="2">
        <v>41</v>
      </c>
      <c r="AR3" s="2">
        <v>42</v>
      </c>
      <c r="AS3" s="2">
        <v>43</v>
      </c>
      <c r="AT3" s="2">
        <v>44</v>
      </c>
      <c r="AU3" s="52"/>
      <c r="AV3" s="2"/>
      <c r="AW3" s="2">
        <v>45</v>
      </c>
      <c r="AX3" s="2">
        <v>46</v>
      </c>
      <c r="AY3" s="2">
        <v>47</v>
      </c>
      <c r="AZ3" s="2">
        <v>48</v>
      </c>
      <c r="BA3" s="2">
        <v>49</v>
      </c>
      <c r="BB3" s="2">
        <v>50</v>
      </c>
      <c r="BC3" s="2">
        <v>51</v>
      </c>
      <c r="BD3" s="2">
        <v>52</v>
      </c>
      <c r="BE3" s="2">
        <v>53</v>
      </c>
      <c r="BF3" s="2">
        <v>54</v>
      </c>
      <c r="BG3" s="2">
        <v>55</v>
      </c>
      <c r="BH3" s="2">
        <v>56</v>
      </c>
      <c r="BI3" s="2">
        <v>57</v>
      </c>
      <c r="BJ3" s="2">
        <v>58</v>
      </c>
    </row>
    <row r="4" spans="1:63" ht="30" customHeight="1">
      <c r="A4" s="2"/>
      <c r="B4" s="10" t="s">
        <v>251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8">
        <v>1</v>
      </c>
      <c r="K4" s="34">
        <v>8</v>
      </c>
      <c r="L4" s="37">
        <v>1</v>
      </c>
      <c r="M4" s="34">
        <v>9</v>
      </c>
      <c r="N4" s="38">
        <v>2</v>
      </c>
      <c r="O4" s="37">
        <v>2</v>
      </c>
      <c r="P4" s="37">
        <v>3</v>
      </c>
      <c r="Q4" s="37">
        <v>4</v>
      </c>
      <c r="R4" s="39">
        <v>1</v>
      </c>
      <c r="S4" s="37">
        <v>5</v>
      </c>
      <c r="T4" s="38">
        <v>3</v>
      </c>
      <c r="U4" s="27"/>
      <c r="V4" s="38">
        <v>5</v>
      </c>
      <c r="W4" s="37">
        <v>7</v>
      </c>
      <c r="X4" s="39">
        <v>2</v>
      </c>
      <c r="Y4" s="37">
        <v>8</v>
      </c>
      <c r="Z4" s="39">
        <v>3</v>
      </c>
      <c r="AA4" s="37">
        <v>9</v>
      </c>
      <c r="AB4" s="35">
        <v>1</v>
      </c>
      <c r="AC4" s="38">
        <v>7</v>
      </c>
      <c r="AD4" s="35">
        <v>2</v>
      </c>
      <c r="AE4" s="35">
        <v>3</v>
      </c>
      <c r="AF4" s="39">
        <v>4</v>
      </c>
      <c r="AG4" s="38">
        <v>8</v>
      </c>
      <c r="AH4" s="35">
        <v>4</v>
      </c>
      <c r="AI4" s="35">
        <v>5</v>
      </c>
      <c r="AJ4" s="35">
        <v>6</v>
      </c>
      <c r="AK4" s="35">
        <v>7</v>
      </c>
      <c r="AL4" s="35">
        <v>8</v>
      </c>
      <c r="AM4" s="35">
        <v>9</v>
      </c>
      <c r="AN4" s="39">
        <v>5</v>
      </c>
      <c r="AO4" s="38">
        <v>9</v>
      </c>
      <c r="AP4" s="37">
        <v>10</v>
      </c>
      <c r="AQ4" s="35">
        <v>10</v>
      </c>
      <c r="AR4" s="35">
        <v>11</v>
      </c>
      <c r="AS4" s="35">
        <v>12</v>
      </c>
      <c r="AT4" s="38">
        <v>10</v>
      </c>
      <c r="AU4" s="53" t="s">
        <v>70</v>
      </c>
      <c r="AV4" s="35"/>
      <c r="AW4" s="38">
        <v>11</v>
      </c>
      <c r="AX4" s="39">
        <v>6</v>
      </c>
      <c r="AY4" s="37">
        <v>11</v>
      </c>
      <c r="AZ4" s="38">
        <v>12</v>
      </c>
      <c r="BA4" s="38">
        <v>13</v>
      </c>
      <c r="BB4" s="38">
        <v>14</v>
      </c>
      <c r="BC4" s="39">
        <v>7</v>
      </c>
      <c r="BD4" s="39">
        <v>8</v>
      </c>
      <c r="BE4" s="37">
        <v>12</v>
      </c>
      <c r="BF4" s="38">
        <v>15</v>
      </c>
      <c r="BG4" s="37">
        <v>13</v>
      </c>
      <c r="BH4" s="37">
        <v>14</v>
      </c>
      <c r="BI4" s="38">
        <v>16</v>
      </c>
      <c r="BJ4" s="38">
        <v>17</v>
      </c>
      <c r="BK4" s="4"/>
    </row>
    <row r="5" spans="2:63" s="5" customFormat="1" ht="30" customHeight="1">
      <c r="B5" s="10" t="s">
        <v>252</v>
      </c>
      <c r="C5" s="33">
        <v>42372</v>
      </c>
      <c r="D5" s="33">
        <v>42010</v>
      </c>
      <c r="E5" s="33">
        <v>42379</v>
      </c>
      <c r="F5" s="33">
        <v>42386</v>
      </c>
      <c r="G5" s="33">
        <v>42393</v>
      </c>
      <c r="H5" s="33">
        <v>42400</v>
      </c>
      <c r="I5" s="33">
        <v>42407</v>
      </c>
      <c r="J5" s="26">
        <v>42414</v>
      </c>
      <c r="K5" s="33">
        <v>42421</v>
      </c>
      <c r="L5" s="27">
        <v>42063</v>
      </c>
      <c r="M5" s="33">
        <v>42435</v>
      </c>
      <c r="N5" s="26">
        <v>42442</v>
      </c>
      <c r="O5" s="27">
        <v>42449</v>
      </c>
      <c r="P5" s="27">
        <v>42463</v>
      </c>
      <c r="Q5" s="27">
        <v>42470</v>
      </c>
      <c r="R5" s="40">
        <v>42485</v>
      </c>
      <c r="S5" s="27">
        <v>42119</v>
      </c>
      <c r="T5" s="26">
        <v>42125</v>
      </c>
      <c r="U5" s="26">
        <v>42497</v>
      </c>
      <c r="V5" s="26">
        <v>42498</v>
      </c>
      <c r="W5" s="27">
        <v>42505</v>
      </c>
      <c r="X5" s="40">
        <v>42512</v>
      </c>
      <c r="Y5" s="26">
        <v>42519</v>
      </c>
      <c r="Z5" s="40">
        <v>42522</v>
      </c>
      <c r="AA5" s="27">
        <v>42523</v>
      </c>
      <c r="AB5" s="36">
        <v>42524</v>
      </c>
      <c r="AC5" s="26">
        <v>42526</v>
      </c>
      <c r="AD5" s="36">
        <v>42531</v>
      </c>
      <c r="AE5" s="36">
        <v>42172</v>
      </c>
      <c r="AF5" s="40">
        <v>42540</v>
      </c>
      <c r="AG5" s="26">
        <v>42540</v>
      </c>
      <c r="AH5" s="36">
        <v>42179</v>
      </c>
      <c r="AI5" s="36">
        <v>42552</v>
      </c>
      <c r="AJ5" s="36">
        <v>42558</v>
      </c>
      <c r="AK5" s="36">
        <v>42193</v>
      </c>
      <c r="AL5" s="36">
        <v>42199</v>
      </c>
      <c r="AM5" s="36">
        <v>42580</v>
      </c>
      <c r="AN5" s="40">
        <v>42581</v>
      </c>
      <c r="AO5" s="26">
        <v>42581</v>
      </c>
      <c r="AP5" s="27">
        <v>42596</v>
      </c>
      <c r="AQ5" s="36">
        <v>42235</v>
      </c>
      <c r="AR5" s="36">
        <v>42603</v>
      </c>
      <c r="AS5" s="36">
        <v>42240</v>
      </c>
      <c r="AT5" s="26">
        <v>42610</v>
      </c>
      <c r="AU5" s="54" t="s">
        <v>71</v>
      </c>
      <c r="AV5" s="36">
        <v>42615</v>
      </c>
      <c r="AW5" s="26">
        <v>42617</v>
      </c>
      <c r="AX5" s="40">
        <v>42624</v>
      </c>
      <c r="AY5" s="27">
        <v>42631</v>
      </c>
      <c r="AZ5" s="26">
        <v>42638</v>
      </c>
      <c r="BA5" s="26">
        <v>42645</v>
      </c>
      <c r="BB5" s="26">
        <v>42652</v>
      </c>
      <c r="BC5" s="40">
        <v>42659</v>
      </c>
      <c r="BD5" s="40">
        <v>42666</v>
      </c>
      <c r="BE5" s="27">
        <v>42666</v>
      </c>
      <c r="BF5" s="26">
        <v>42680</v>
      </c>
      <c r="BG5" s="27">
        <v>42687</v>
      </c>
      <c r="BH5" s="27">
        <v>42694</v>
      </c>
      <c r="BI5" s="26">
        <v>42701</v>
      </c>
      <c r="BJ5" s="26">
        <v>42715</v>
      </c>
      <c r="BK5" s="6"/>
    </row>
    <row r="6" spans="2:63" s="16" customFormat="1" ht="38.25" customHeight="1">
      <c r="B6" s="10" t="s">
        <v>253</v>
      </c>
      <c r="C6" s="13" t="s">
        <v>217</v>
      </c>
      <c r="D6" s="13" t="s">
        <v>201</v>
      </c>
      <c r="E6" s="13" t="s">
        <v>120</v>
      </c>
      <c r="F6" s="13" t="s">
        <v>179</v>
      </c>
      <c r="G6" s="13" t="s">
        <v>117</v>
      </c>
      <c r="H6" s="13" t="s">
        <v>1</v>
      </c>
      <c r="I6" s="13" t="s">
        <v>123</v>
      </c>
      <c r="J6" s="13" t="s">
        <v>9</v>
      </c>
      <c r="K6" s="13" t="s">
        <v>201</v>
      </c>
      <c r="L6" s="13" t="s">
        <v>213</v>
      </c>
      <c r="M6" s="13" t="s">
        <v>124</v>
      </c>
      <c r="N6" s="13" t="s">
        <v>122</v>
      </c>
      <c r="O6" s="13" t="s">
        <v>201</v>
      </c>
      <c r="P6" s="18" t="s">
        <v>217</v>
      </c>
      <c r="Q6" s="18" t="s">
        <v>90</v>
      </c>
      <c r="R6" s="18" t="s">
        <v>44</v>
      </c>
      <c r="S6" s="18" t="s">
        <v>160</v>
      </c>
      <c r="T6" s="13" t="s">
        <v>126</v>
      </c>
      <c r="U6" s="18" t="s">
        <v>274</v>
      </c>
      <c r="V6" s="18" t="s">
        <v>249</v>
      </c>
      <c r="W6" s="13" t="s">
        <v>201</v>
      </c>
      <c r="X6" s="13" t="s">
        <v>48</v>
      </c>
      <c r="Y6" s="13" t="s">
        <v>8</v>
      </c>
      <c r="Z6" s="13" t="s">
        <v>50</v>
      </c>
      <c r="AA6" s="13" t="s">
        <v>13</v>
      </c>
      <c r="AB6" s="44" t="s">
        <v>217</v>
      </c>
      <c r="AC6" s="13" t="s">
        <v>143</v>
      </c>
      <c r="AD6" s="13" t="s">
        <v>133</v>
      </c>
      <c r="AE6" s="13" t="s">
        <v>134</v>
      </c>
      <c r="AF6" s="13" t="s">
        <v>53</v>
      </c>
      <c r="AG6" s="13" t="s">
        <v>144</v>
      </c>
      <c r="AH6" s="13" t="s">
        <v>135</v>
      </c>
      <c r="AI6" s="13" t="s">
        <v>139</v>
      </c>
      <c r="AJ6" s="13" t="s">
        <v>138</v>
      </c>
      <c r="AK6" s="13" t="s">
        <v>136</v>
      </c>
      <c r="AL6" s="13" t="s">
        <v>137</v>
      </c>
      <c r="AM6" s="13" t="s">
        <v>123</v>
      </c>
      <c r="AN6" s="13" t="s">
        <v>55</v>
      </c>
      <c r="AO6" s="13" t="s">
        <v>249</v>
      </c>
      <c r="AP6" s="13" t="s">
        <v>15</v>
      </c>
      <c r="AQ6" s="13" t="s">
        <v>140</v>
      </c>
      <c r="AR6" s="13" t="s">
        <v>141</v>
      </c>
      <c r="AS6" s="13" t="s">
        <v>275</v>
      </c>
      <c r="AT6" s="18" t="s">
        <v>238</v>
      </c>
      <c r="AU6" s="55"/>
      <c r="AV6" s="18" t="s">
        <v>217</v>
      </c>
      <c r="AW6" s="18" t="s">
        <v>148</v>
      </c>
      <c r="AX6" s="18" t="s">
        <v>58</v>
      </c>
      <c r="AY6" s="18" t="s">
        <v>140</v>
      </c>
      <c r="AZ6" s="13" t="s">
        <v>250</v>
      </c>
      <c r="BA6" s="13" t="s">
        <v>201</v>
      </c>
      <c r="BB6" s="13" t="s">
        <v>201</v>
      </c>
      <c r="BC6" s="13" t="s">
        <v>61</v>
      </c>
      <c r="BD6" s="13" t="s">
        <v>63</v>
      </c>
      <c r="BE6" s="13" t="s">
        <v>217</v>
      </c>
      <c r="BF6" s="18" t="s">
        <v>274</v>
      </c>
      <c r="BG6" s="18" t="s">
        <v>154</v>
      </c>
      <c r="BH6" s="18" t="s">
        <v>275</v>
      </c>
      <c r="BI6" s="18" t="s">
        <v>9</v>
      </c>
      <c r="BJ6" s="18" t="s">
        <v>84</v>
      </c>
      <c r="BK6" s="6"/>
    </row>
    <row r="7" spans="1:63" ht="30" customHeight="1">
      <c r="A7" s="3"/>
      <c r="B7" s="10" t="s">
        <v>254</v>
      </c>
      <c r="C7" s="13"/>
      <c r="D7" s="13"/>
      <c r="E7" s="13"/>
      <c r="F7" s="13"/>
      <c r="G7" s="13"/>
      <c r="H7" s="13"/>
      <c r="I7" s="13"/>
      <c r="J7" s="13" t="s">
        <v>233</v>
      </c>
      <c r="K7" s="13"/>
      <c r="L7" s="13" t="s">
        <v>214</v>
      </c>
      <c r="M7" s="13"/>
      <c r="N7" s="13" t="s">
        <v>233</v>
      </c>
      <c r="O7" s="13" t="s">
        <v>2</v>
      </c>
      <c r="P7" s="18" t="s">
        <v>218</v>
      </c>
      <c r="Q7" s="18" t="s">
        <v>233</v>
      </c>
      <c r="R7" s="18" t="s">
        <v>45</v>
      </c>
      <c r="S7" s="18" t="s">
        <v>5</v>
      </c>
      <c r="T7" s="18"/>
      <c r="U7" s="18"/>
      <c r="V7" s="18" t="s">
        <v>202</v>
      </c>
      <c r="W7" s="18" t="s">
        <v>202</v>
      </c>
      <c r="X7" s="18" t="s">
        <v>233</v>
      </c>
      <c r="Y7" s="18"/>
      <c r="Z7" s="18" t="s">
        <v>51</v>
      </c>
      <c r="AA7" s="18" t="s">
        <v>14</v>
      </c>
      <c r="AB7" s="45"/>
      <c r="AC7" s="18"/>
      <c r="AD7" s="18"/>
      <c r="AE7" s="18"/>
      <c r="AF7" s="18" t="s">
        <v>233</v>
      </c>
      <c r="AG7" s="18"/>
      <c r="AH7" s="18"/>
      <c r="AI7" s="18"/>
      <c r="AJ7" s="18"/>
      <c r="AK7" s="18"/>
      <c r="AL7" s="18"/>
      <c r="AM7" s="18"/>
      <c r="AN7" s="18" t="s">
        <v>56</v>
      </c>
      <c r="AO7" s="18"/>
      <c r="AP7" s="18" t="s">
        <v>218</v>
      </c>
      <c r="AQ7" s="18"/>
      <c r="AR7" s="18"/>
      <c r="AS7" s="18"/>
      <c r="AT7" s="18" t="s">
        <v>239</v>
      </c>
      <c r="AU7" s="55"/>
      <c r="AV7" s="18"/>
      <c r="AW7" s="18"/>
      <c r="AX7" s="18" t="s">
        <v>59</v>
      </c>
      <c r="AY7" s="18" t="s">
        <v>149</v>
      </c>
      <c r="AZ7" s="18" t="s">
        <v>240</v>
      </c>
      <c r="BA7" s="18"/>
      <c r="BB7" s="18"/>
      <c r="BC7" s="18" t="s">
        <v>218</v>
      </c>
      <c r="BD7" s="18" t="s">
        <v>64</v>
      </c>
      <c r="BE7" s="18" t="s">
        <v>14</v>
      </c>
      <c r="BF7" s="18" t="s">
        <v>242</v>
      </c>
      <c r="BG7" s="18" t="s">
        <v>155</v>
      </c>
      <c r="BH7" s="18" t="s">
        <v>233</v>
      </c>
      <c r="BI7" s="18" t="s">
        <v>233</v>
      </c>
      <c r="BJ7" s="18" t="s">
        <v>240</v>
      </c>
      <c r="BK7" s="6"/>
    </row>
    <row r="8" spans="1:63" ht="30">
      <c r="A8" s="3"/>
      <c r="B8" s="10" t="s">
        <v>273</v>
      </c>
      <c r="C8" s="14" t="s">
        <v>119</v>
      </c>
      <c r="D8" s="14" t="s">
        <v>114</v>
      </c>
      <c r="E8" s="14"/>
      <c r="F8" s="14"/>
      <c r="G8" s="14"/>
      <c r="H8" s="14"/>
      <c r="I8" s="14"/>
      <c r="J8" s="14"/>
      <c r="K8" s="14"/>
      <c r="L8" s="14" t="s">
        <v>91</v>
      </c>
      <c r="M8" s="14"/>
      <c r="N8" s="14"/>
      <c r="O8" s="14" t="s">
        <v>92</v>
      </c>
      <c r="P8" s="14" t="s">
        <v>3</v>
      </c>
      <c r="Q8" s="14" t="s">
        <v>4</v>
      </c>
      <c r="R8" s="14" t="s">
        <v>46</v>
      </c>
      <c r="S8" s="14"/>
      <c r="T8" s="14"/>
      <c r="U8" s="14"/>
      <c r="V8" s="14" t="s">
        <v>11</v>
      </c>
      <c r="W8" s="14" t="s">
        <v>235</v>
      </c>
      <c r="X8" s="14" t="s">
        <v>49</v>
      </c>
      <c r="Y8" s="14"/>
      <c r="Z8" s="14" t="s">
        <v>52</v>
      </c>
      <c r="AA8" s="14"/>
      <c r="AB8" s="46"/>
      <c r="AC8" s="14"/>
      <c r="AD8" s="14"/>
      <c r="AE8" s="14"/>
      <c r="AF8" s="14" t="s">
        <v>54</v>
      </c>
      <c r="AG8" s="14"/>
      <c r="AH8" s="14"/>
      <c r="AI8" s="14"/>
      <c r="AJ8" s="14"/>
      <c r="AK8" s="14"/>
      <c r="AL8" s="14"/>
      <c r="AM8" s="14"/>
      <c r="AN8" s="14" t="s">
        <v>57</v>
      </c>
      <c r="AO8" s="14"/>
      <c r="AP8" s="14"/>
      <c r="AQ8" s="14"/>
      <c r="AR8" s="14"/>
      <c r="AS8" s="14"/>
      <c r="AT8" s="14" t="s">
        <v>105</v>
      </c>
      <c r="AU8" s="56"/>
      <c r="AV8" s="14"/>
      <c r="AW8" s="14"/>
      <c r="AX8" s="14" t="s">
        <v>60</v>
      </c>
      <c r="AY8" s="14"/>
      <c r="AZ8" s="14" t="s">
        <v>16</v>
      </c>
      <c r="BA8" s="14" t="s">
        <v>151</v>
      </c>
      <c r="BB8" s="14" t="s">
        <v>169</v>
      </c>
      <c r="BC8" s="14" t="s">
        <v>62</v>
      </c>
      <c r="BD8" s="14" t="s">
        <v>65</v>
      </c>
      <c r="BE8" s="14"/>
      <c r="BF8" s="14" t="s">
        <v>17</v>
      </c>
      <c r="BG8" s="14"/>
      <c r="BH8" s="14" t="s">
        <v>18</v>
      </c>
      <c r="BI8" s="14" t="s">
        <v>80</v>
      </c>
      <c r="BJ8" s="14" t="s">
        <v>85</v>
      </c>
      <c r="BK8" s="6"/>
    </row>
    <row r="9" spans="2:63" s="5" customFormat="1" ht="30" customHeight="1">
      <c r="B9" s="10" t="s">
        <v>255</v>
      </c>
      <c r="C9" s="15" t="s">
        <v>172</v>
      </c>
      <c r="D9" s="15" t="s">
        <v>173</v>
      </c>
      <c r="E9" s="15" t="s">
        <v>178</v>
      </c>
      <c r="F9" s="15" t="s">
        <v>180</v>
      </c>
      <c r="G9" s="15" t="s">
        <v>181</v>
      </c>
      <c r="H9" s="15" t="s">
        <v>182</v>
      </c>
      <c r="I9" s="15" t="s">
        <v>183</v>
      </c>
      <c r="J9" s="15" t="s">
        <v>10</v>
      </c>
      <c r="K9" s="15" t="s">
        <v>184</v>
      </c>
      <c r="L9" s="15" t="s">
        <v>215</v>
      </c>
      <c r="M9" s="15" t="s">
        <v>185</v>
      </c>
      <c r="N9" s="15" t="s">
        <v>234</v>
      </c>
      <c r="O9" s="15" t="s">
        <v>216</v>
      </c>
      <c r="P9" s="15" t="s">
        <v>219</v>
      </c>
      <c r="Q9" s="15" t="s">
        <v>236</v>
      </c>
      <c r="R9" s="15" t="s">
        <v>47</v>
      </c>
      <c r="S9" s="15" t="s">
        <v>243</v>
      </c>
      <c r="T9" s="15" t="s">
        <v>125</v>
      </c>
      <c r="U9" s="15" t="s">
        <v>6</v>
      </c>
      <c r="V9" s="15" t="s">
        <v>237</v>
      </c>
      <c r="W9" s="15" t="s">
        <v>7</v>
      </c>
      <c r="X9" s="15" t="s">
        <v>47</v>
      </c>
      <c r="Y9" s="15" t="s">
        <v>12</v>
      </c>
      <c r="Z9" s="15" t="s">
        <v>47</v>
      </c>
      <c r="AA9" s="15" t="s">
        <v>161</v>
      </c>
      <c r="AB9" s="47" t="s">
        <v>132</v>
      </c>
      <c r="AC9" s="15" t="s">
        <v>152</v>
      </c>
      <c r="AD9" s="15" t="s">
        <v>132</v>
      </c>
      <c r="AE9" s="15" t="s">
        <v>132</v>
      </c>
      <c r="AF9" s="15" t="s">
        <v>47</v>
      </c>
      <c r="AG9" s="15" t="s">
        <v>241</v>
      </c>
      <c r="AH9" s="15" t="s">
        <v>132</v>
      </c>
      <c r="AI9" s="15" t="s">
        <v>132</v>
      </c>
      <c r="AJ9" s="15" t="s">
        <v>132</v>
      </c>
      <c r="AK9" s="15" t="s">
        <v>132</v>
      </c>
      <c r="AL9" s="15" t="s">
        <v>132</v>
      </c>
      <c r="AM9" s="15" t="s">
        <v>132</v>
      </c>
      <c r="AN9" s="15" t="s">
        <v>47</v>
      </c>
      <c r="AO9" s="15" t="s">
        <v>164</v>
      </c>
      <c r="AP9" s="15" t="s">
        <v>162</v>
      </c>
      <c r="AQ9" s="15" t="s">
        <v>132</v>
      </c>
      <c r="AR9" s="15" t="s">
        <v>132</v>
      </c>
      <c r="AS9" s="15" t="s">
        <v>132</v>
      </c>
      <c r="AT9" s="15" t="s">
        <v>165</v>
      </c>
      <c r="AU9" s="57"/>
      <c r="AV9" s="15" t="s">
        <v>132</v>
      </c>
      <c r="AW9" s="15" t="s">
        <v>166</v>
      </c>
      <c r="AX9" s="15" t="s">
        <v>47</v>
      </c>
      <c r="AY9" s="15" t="s">
        <v>163</v>
      </c>
      <c r="AZ9" s="15" t="s">
        <v>167</v>
      </c>
      <c r="BA9" s="15" t="s">
        <v>168</v>
      </c>
      <c r="BB9" s="15" t="s">
        <v>170</v>
      </c>
      <c r="BC9" s="15" t="s">
        <v>47</v>
      </c>
      <c r="BD9" s="15" t="s">
        <v>47</v>
      </c>
      <c r="BE9" s="15" t="s">
        <v>163</v>
      </c>
      <c r="BF9" s="15" t="s">
        <v>171</v>
      </c>
      <c r="BG9" s="15" t="s">
        <v>20</v>
      </c>
      <c r="BH9" s="15" t="s">
        <v>19</v>
      </c>
      <c r="BI9" s="15" t="s">
        <v>81</v>
      </c>
      <c r="BJ9" s="15" t="s">
        <v>86</v>
      </c>
      <c r="BK9" s="6"/>
    </row>
    <row r="10" spans="1:63" ht="30" customHeight="1">
      <c r="A10" s="19" t="s">
        <v>256</v>
      </c>
      <c r="B10" s="21" t="s">
        <v>257</v>
      </c>
      <c r="C10" s="32"/>
      <c r="D10" s="32"/>
      <c r="E10" s="32"/>
      <c r="F10" s="32"/>
      <c r="G10" s="32"/>
      <c r="H10" s="32"/>
      <c r="I10" s="32"/>
      <c r="J10" s="32"/>
      <c r="K10" s="3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8" t="s">
        <v>69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2"/>
      <c r="AU10" s="58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1"/>
      <c r="BG10" s="11"/>
      <c r="BH10" s="11"/>
      <c r="BI10" s="64"/>
      <c r="BJ10" s="64"/>
      <c r="BK10" s="7" t="s">
        <v>258</v>
      </c>
    </row>
    <row r="11" spans="1:64" s="1" customFormat="1" ht="22.5">
      <c r="A11" s="20">
        <v>1</v>
      </c>
      <c r="B11" s="24" t="s">
        <v>262</v>
      </c>
      <c r="C11" s="17">
        <v>1</v>
      </c>
      <c r="D11" s="41"/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2</v>
      </c>
      <c r="K11" s="41"/>
      <c r="L11" s="17">
        <v>5</v>
      </c>
      <c r="M11" s="17">
        <v>1</v>
      </c>
      <c r="N11" s="17">
        <v>2</v>
      </c>
      <c r="O11" s="29">
        <v>3</v>
      </c>
      <c r="P11" s="29">
        <v>3</v>
      </c>
      <c r="Q11" s="17">
        <v>3</v>
      </c>
      <c r="R11" s="17">
        <v>2</v>
      </c>
      <c r="S11" s="42"/>
      <c r="T11" s="28">
        <v>2</v>
      </c>
      <c r="U11" s="41"/>
      <c r="V11" s="28">
        <v>2</v>
      </c>
      <c r="W11" s="8">
        <v>5</v>
      </c>
      <c r="X11" s="17">
        <v>2</v>
      </c>
      <c r="Y11" s="17">
        <v>3</v>
      </c>
      <c r="Z11" s="17">
        <v>2</v>
      </c>
      <c r="AA11" s="41"/>
      <c r="AB11" s="49"/>
      <c r="AC11" s="8">
        <v>2</v>
      </c>
      <c r="AD11" s="17">
        <v>1</v>
      </c>
      <c r="AE11" s="17">
        <v>1</v>
      </c>
      <c r="AF11" s="17">
        <v>2</v>
      </c>
      <c r="AG11" s="41"/>
      <c r="AH11" s="17">
        <v>1</v>
      </c>
      <c r="AI11" s="17">
        <v>1</v>
      </c>
      <c r="AJ11" s="17">
        <v>1</v>
      </c>
      <c r="AK11" s="17">
        <v>1</v>
      </c>
      <c r="AL11" s="17">
        <v>1</v>
      </c>
      <c r="AM11" s="17">
        <v>1</v>
      </c>
      <c r="AN11" s="41"/>
      <c r="AO11" s="41"/>
      <c r="AP11" s="41"/>
      <c r="AQ11" s="17">
        <v>1</v>
      </c>
      <c r="AR11" s="17">
        <v>1</v>
      </c>
      <c r="AS11" s="8"/>
      <c r="AT11" s="29">
        <v>2</v>
      </c>
      <c r="AU11" s="17">
        <f aca="true" t="shared" si="0" ref="AU11:AU42">COUNT(C11:AT11)</f>
        <v>33</v>
      </c>
      <c r="AV11" s="29">
        <v>1</v>
      </c>
      <c r="AW11" s="29">
        <v>2</v>
      </c>
      <c r="AX11" s="29">
        <v>2</v>
      </c>
      <c r="AY11" s="28">
        <v>3</v>
      </c>
      <c r="AZ11" s="8">
        <v>2</v>
      </c>
      <c r="BA11" s="42"/>
      <c r="BB11" s="8">
        <v>2</v>
      </c>
      <c r="BC11" s="8">
        <v>2</v>
      </c>
      <c r="BD11" s="42"/>
      <c r="BE11" s="8">
        <v>3</v>
      </c>
      <c r="BF11" s="28">
        <v>2</v>
      </c>
      <c r="BG11" s="28">
        <v>3</v>
      </c>
      <c r="BH11" s="8">
        <v>3</v>
      </c>
      <c r="BI11" s="8">
        <v>2</v>
      </c>
      <c r="BJ11" s="8">
        <v>2</v>
      </c>
      <c r="BK11" s="9">
        <f aca="true" t="shared" si="1" ref="BK11:BK42">SUM(D11:BJ11)</f>
        <v>120</v>
      </c>
      <c r="BL11" s="61" t="s">
        <v>75</v>
      </c>
    </row>
    <row r="12" spans="1:64" s="1" customFormat="1" ht="22.5">
      <c r="A12" s="20">
        <v>2</v>
      </c>
      <c r="B12" s="22" t="s">
        <v>286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2</v>
      </c>
      <c r="K12" s="17">
        <v>1</v>
      </c>
      <c r="L12" s="17">
        <v>5</v>
      </c>
      <c r="M12" s="17">
        <v>1</v>
      </c>
      <c r="N12" s="17">
        <v>2</v>
      </c>
      <c r="O12" s="29">
        <v>3</v>
      </c>
      <c r="P12" s="29">
        <v>3</v>
      </c>
      <c r="Q12" s="17">
        <v>3</v>
      </c>
      <c r="R12" s="41"/>
      <c r="S12" s="29">
        <v>3</v>
      </c>
      <c r="T12" s="28">
        <v>2</v>
      </c>
      <c r="U12" s="41"/>
      <c r="V12" s="28">
        <v>2</v>
      </c>
      <c r="W12" s="28">
        <v>3</v>
      </c>
      <c r="X12" s="42"/>
      <c r="Y12" s="29">
        <v>3</v>
      </c>
      <c r="Z12" s="41"/>
      <c r="AA12" s="29">
        <v>3</v>
      </c>
      <c r="AB12" s="50"/>
      <c r="AC12" s="28">
        <v>2</v>
      </c>
      <c r="AD12" s="29">
        <v>1</v>
      </c>
      <c r="AE12" s="29">
        <v>1</v>
      </c>
      <c r="AF12" s="29">
        <v>2</v>
      </c>
      <c r="AG12" s="41"/>
      <c r="AH12" s="41"/>
      <c r="AI12" s="41">
        <v>1</v>
      </c>
      <c r="AJ12" s="29">
        <v>1</v>
      </c>
      <c r="AK12" s="29">
        <v>1</v>
      </c>
      <c r="AL12" s="41"/>
      <c r="AM12" s="41"/>
      <c r="AN12" s="41"/>
      <c r="AO12" s="42"/>
      <c r="AP12" s="41"/>
      <c r="AQ12" s="29">
        <v>1</v>
      </c>
      <c r="AR12" s="29">
        <v>1</v>
      </c>
      <c r="AS12" s="28"/>
      <c r="AT12" s="28">
        <v>2</v>
      </c>
      <c r="AU12" s="17">
        <f t="shared" si="0"/>
        <v>31</v>
      </c>
      <c r="AV12" s="29">
        <v>1</v>
      </c>
      <c r="AW12" s="29">
        <v>2</v>
      </c>
      <c r="AX12" s="29">
        <v>2</v>
      </c>
      <c r="AY12" s="28">
        <v>3</v>
      </c>
      <c r="AZ12" s="28">
        <v>2</v>
      </c>
      <c r="BA12" s="28">
        <v>2</v>
      </c>
      <c r="BB12" s="28">
        <v>2</v>
      </c>
      <c r="BC12" s="28">
        <v>2</v>
      </c>
      <c r="BD12" s="42"/>
      <c r="BE12" s="28">
        <v>3</v>
      </c>
      <c r="BF12" s="42"/>
      <c r="BG12" s="28">
        <v>3</v>
      </c>
      <c r="BH12" s="28">
        <v>3</v>
      </c>
      <c r="BI12" s="28">
        <v>2</v>
      </c>
      <c r="BJ12" s="28">
        <v>2</v>
      </c>
      <c r="BK12" s="9">
        <f t="shared" si="1"/>
        <v>115</v>
      </c>
      <c r="BL12" s="61" t="s">
        <v>76</v>
      </c>
    </row>
    <row r="13" spans="1:64" s="1" customFormat="1" ht="22.5">
      <c r="A13" s="20">
        <v>3</v>
      </c>
      <c r="B13" s="22" t="s">
        <v>104</v>
      </c>
      <c r="C13" s="17">
        <v>1</v>
      </c>
      <c r="D13" s="41"/>
      <c r="E13" s="17">
        <v>1</v>
      </c>
      <c r="F13" s="17">
        <v>1</v>
      </c>
      <c r="G13" s="41"/>
      <c r="H13" s="17">
        <v>1</v>
      </c>
      <c r="I13" s="41"/>
      <c r="J13" s="17">
        <v>2</v>
      </c>
      <c r="K13" s="17">
        <v>1</v>
      </c>
      <c r="L13" s="17">
        <v>5</v>
      </c>
      <c r="M13" s="17">
        <v>1</v>
      </c>
      <c r="N13" s="17">
        <v>2</v>
      </c>
      <c r="O13" s="29">
        <v>3</v>
      </c>
      <c r="P13" s="29">
        <v>3</v>
      </c>
      <c r="Q13" s="17">
        <v>3</v>
      </c>
      <c r="R13" s="41"/>
      <c r="S13" s="41"/>
      <c r="T13" s="28">
        <v>2</v>
      </c>
      <c r="U13" s="41"/>
      <c r="V13" s="28">
        <v>2</v>
      </c>
      <c r="W13" s="28">
        <v>3</v>
      </c>
      <c r="X13" s="41"/>
      <c r="Y13" s="29">
        <v>3</v>
      </c>
      <c r="Z13" s="41"/>
      <c r="AA13" s="29">
        <v>3</v>
      </c>
      <c r="AB13" s="50"/>
      <c r="AC13" s="41"/>
      <c r="AD13" s="29">
        <v>1</v>
      </c>
      <c r="AE13" s="29">
        <v>1</v>
      </c>
      <c r="AF13" s="41"/>
      <c r="AG13" s="41"/>
      <c r="AH13" s="29">
        <v>1</v>
      </c>
      <c r="AI13" s="29">
        <v>1</v>
      </c>
      <c r="AJ13" s="29">
        <v>1</v>
      </c>
      <c r="AK13" s="29">
        <v>1</v>
      </c>
      <c r="AL13" s="29">
        <v>1</v>
      </c>
      <c r="AM13" s="29">
        <v>1</v>
      </c>
      <c r="AN13" s="41"/>
      <c r="AO13" s="41"/>
      <c r="AP13" s="29">
        <v>3</v>
      </c>
      <c r="AQ13" s="29">
        <v>1</v>
      </c>
      <c r="AR13" s="41"/>
      <c r="AS13" s="28"/>
      <c r="AT13" s="29">
        <v>2</v>
      </c>
      <c r="AU13" s="17">
        <f t="shared" si="0"/>
        <v>28</v>
      </c>
      <c r="AV13" s="29">
        <v>1</v>
      </c>
      <c r="AW13" s="41"/>
      <c r="AX13" s="41"/>
      <c r="AY13" s="28">
        <v>3</v>
      </c>
      <c r="AZ13" s="28">
        <v>2</v>
      </c>
      <c r="BA13" s="29">
        <v>2</v>
      </c>
      <c r="BB13" s="42"/>
      <c r="BC13" s="41"/>
      <c r="BD13" s="28">
        <v>2</v>
      </c>
      <c r="BE13" s="42"/>
      <c r="BF13" s="42"/>
      <c r="BG13" s="28">
        <v>2</v>
      </c>
      <c r="BH13" s="28">
        <v>3</v>
      </c>
      <c r="BI13" s="42"/>
      <c r="BJ13" s="28">
        <v>2</v>
      </c>
      <c r="BK13" s="9">
        <f t="shared" si="1"/>
        <v>95</v>
      </c>
      <c r="BL13" s="61" t="s">
        <v>77</v>
      </c>
    </row>
    <row r="14" spans="1:64" s="1" customFormat="1" ht="22.5">
      <c r="A14" s="20">
        <v>4</v>
      </c>
      <c r="B14" s="22" t="s">
        <v>199</v>
      </c>
      <c r="C14" s="17">
        <v>1</v>
      </c>
      <c r="D14" s="41"/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2</v>
      </c>
      <c r="K14" s="41"/>
      <c r="L14" s="17">
        <v>5</v>
      </c>
      <c r="M14" s="17">
        <v>1</v>
      </c>
      <c r="N14" s="17">
        <v>2</v>
      </c>
      <c r="O14" s="29">
        <v>3</v>
      </c>
      <c r="P14" s="41"/>
      <c r="Q14" s="17">
        <v>3</v>
      </c>
      <c r="R14" s="41"/>
      <c r="S14" s="41"/>
      <c r="T14" s="28">
        <v>2</v>
      </c>
      <c r="U14" s="29">
        <v>2</v>
      </c>
      <c r="V14" s="28">
        <v>2</v>
      </c>
      <c r="W14" s="28">
        <v>3</v>
      </c>
      <c r="X14" s="41"/>
      <c r="Y14" s="41"/>
      <c r="Z14" s="41"/>
      <c r="AA14" s="41"/>
      <c r="AB14" s="50"/>
      <c r="AC14" s="42"/>
      <c r="AD14" s="29">
        <v>1</v>
      </c>
      <c r="AE14" s="41"/>
      <c r="AF14" s="29">
        <v>2</v>
      </c>
      <c r="AG14" s="41"/>
      <c r="AH14" s="29">
        <v>1</v>
      </c>
      <c r="AI14" s="41"/>
      <c r="AJ14" s="29">
        <v>1</v>
      </c>
      <c r="AK14" s="29">
        <v>1</v>
      </c>
      <c r="AL14" s="29">
        <v>1</v>
      </c>
      <c r="AM14" s="29">
        <v>1</v>
      </c>
      <c r="AN14" s="41"/>
      <c r="AO14" s="41"/>
      <c r="AP14" s="29">
        <v>3</v>
      </c>
      <c r="AQ14" s="41"/>
      <c r="AR14" s="29">
        <v>1</v>
      </c>
      <c r="AS14" s="28"/>
      <c r="AT14" s="29">
        <v>2</v>
      </c>
      <c r="AU14" s="17">
        <f t="shared" si="0"/>
        <v>26</v>
      </c>
      <c r="AV14" s="29">
        <v>1</v>
      </c>
      <c r="AW14" s="41"/>
      <c r="AX14" s="41"/>
      <c r="AY14" s="41"/>
      <c r="AZ14" s="28">
        <v>2</v>
      </c>
      <c r="BA14" s="29">
        <v>2</v>
      </c>
      <c r="BB14" s="28">
        <v>2</v>
      </c>
      <c r="BC14" s="41"/>
      <c r="BD14" s="42"/>
      <c r="BE14" s="28">
        <v>3</v>
      </c>
      <c r="BF14" s="28">
        <v>2</v>
      </c>
      <c r="BG14" s="42"/>
      <c r="BH14" s="28">
        <v>3</v>
      </c>
      <c r="BI14" s="28">
        <v>2</v>
      </c>
      <c r="BJ14" s="28">
        <v>2</v>
      </c>
      <c r="BK14" s="9">
        <f t="shared" si="1"/>
        <v>89</v>
      </c>
      <c r="BL14" s="62" t="s">
        <v>78</v>
      </c>
    </row>
    <row r="15" spans="1:64" s="1" customFormat="1" ht="22.5">
      <c r="A15" s="20">
        <v>5</v>
      </c>
      <c r="B15" s="22" t="s">
        <v>192</v>
      </c>
      <c r="C15" s="17">
        <v>1</v>
      </c>
      <c r="D15" s="41"/>
      <c r="E15" s="17">
        <v>1</v>
      </c>
      <c r="F15" s="41"/>
      <c r="G15" s="41"/>
      <c r="H15" s="41"/>
      <c r="I15" s="41"/>
      <c r="J15" s="41"/>
      <c r="K15" s="41"/>
      <c r="L15" s="17">
        <v>5</v>
      </c>
      <c r="M15" s="41"/>
      <c r="N15" s="17">
        <v>2</v>
      </c>
      <c r="O15" s="29">
        <v>3</v>
      </c>
      <c r="P15" s="29">
        <v>3</v>
      </c>
      <c r="Q15" s="17">
        <v>3</v>
      </c>
      <c r="R15" s="17">
        <v>2</v>
      </c>
      <c r="S15" s="41"/>
      <c r="T15" s="42"/>
      <c r="U15" s="41"/>
      <c r="V15" s="28">
        <v>2</v>
      </c>
      <c r="W15" s="28">
        <v>3</v>
      </c>
      <c r="X15" s="29">
        <v>2</v>
      </c>
      <c r="Y15" s="41"/>
      <c r="Z15" s="29">
        <v>2</v>
      </c>
      <c r="AA15" s="29">
        <v>3</v>
      </c>
      <c r="AB15" s="50"/>
      <c r="AC15" s="41"/>
      <c r="AD15" s="41"/>
      <c r="AE15" s="41"/>
      <c r="AF15" s="29">
        <v>2</v>
      </c>
      <c r="AG15" s="41"/>
      <c r="AH15" s="41"/>
      <c r="AI15" s="29">
        <v>1</v>
      </c>
      <c r="AJ15" s="41"/>
      <c r="AK15" s="41"/>
      <c r="AL15" s="41"/>
      <c r="AM15" s="41"/>
      <c r="AN15" s="41"/>
      <c r="AO15" s="41"/>
      <c r="AP15" s="29">
        <v>3</v>
      </c>
      <c r="AQ15" s="41"/>
      <c r="AR15" s="41"/>
      <c r="AS15" s="28"/>
      <c r="AT15" s="29">
        <v>2</v>
      </c>
      <c r="AU15" s="17">
        <f t="shared" si="0"/>
        <v>17</v>
      </c>
      <c r="AV15" s="29">
        <v>1</v>
      </c>
      <c r="AW15" s="41"/>
      <c r="AX15" s="41"/>
      <c r="AY15" s="41"/>
      <c r="AZ15" s="28">
        <v>2</v>
      </c>
      <c r="BA15" s="29">
        <v>2</v>
      </c>
      <c r="BB15" s="42"/>
      <c r="BC15" s="29">
        <v>2</v>
      </c>
      <c r="BD15" s="28">
        <v>2</v>
      </c>
      <c r="BE15" s="42"/>
      <c r="BF15" s="28">
        <v>2</v>
      </c>
      <c r="BG15" s="28">
        <v>3</v>
      </c>
      <c r="BH15" s="28">
        <v>3</v>
      </c>
      <c r="BI15" s="42"/>
      <c r="BJ15" s="28">
        <v>2</v>
      </c>
      <c r="BK15" s="9">
        <f t="shared" si="1"/>
        <v>75</v>
      </c>
      <c r="BL15" s="62" t="s">
        <v>79</v>
      </c>
    </row>
    <row r="16" spans="1:64" s="1" customFormat="1" ht="22.5">
      <c r="A16" s="20">
        <v>6</v>
      </c>
      <c r="B16" s="22" t="s">
        <v>93</v>
      </c>
      <c r="C16" s="41"/>
      <c r="D16" s="41"/>
      <c r="E16" s="17">
        <v>1</v>
      </c>
      <c r="F16" s="17">
        <v>1</v>
      </c>
      <c r="G16" s="17">
        <v>1</v>
      </c>
      <c r="H16" s="17"/>
      <c r="I16" s="41"/>
      <c r="J16" s="41"/>
      <c r="K16" s="17"/>
      <c r="L16" s="17">
        <v>5</v>
      </c>
      <c r="M16" s="41"/>
      <c r="N16" s="17">
        <v>2</v>
      </c>
      <c r="O16" s="29">
        <v>3</v>
      </c>
      <c r="P16" s="29">
        <v>3</v>
      </c>
      <c r="Q16" s="17">
        <v>3</v>
      </c>
      <c r="R16" s="17">
        <v>2</v>
      </c>
      <c r="S16" s="41"/>
      <c r="T16" s="51">
        <v>2</v>
      </c>
      <c r="U16" s="41"/>
      <c r="V16" s="59"/>
      <c r="W16" s="42"/>
      <c r="X16" s="17">
        <v>2</v>
      </c>
      <c r="Y16" s="41"/>
      <c r="Z16" s="41"/>
      <c r="AA16" s="60">
        <v>3</v>
      </c>
      <c r="AB16" s="49"/>
      <c r="AC16" s="41"/>
      <c r="AD16" s="17">
        <v>1</v>
      </c>
      <c r="AE16" s="41"/>
      <c r="AF16" s="59"/>
      <c r="AG16" s="17">
        <v>2</v>
      </c>
      <c r="AH16" s="41"/>
      <c r="AI16" s="41"/>
      <c r="AJ16" s="41"/>
      <c r="AK16" s="17">
        <v>1</v>
      </c>
      <c r="AL16" s="41"/>
      <c r="AM16" s="41"/>
      <c r="AN16" s="59"/>
      <c r="AO16" s="17">
        <v>2</v>
      </c>
      <c r="AP16" s="60">
        <v>3</v>
      </c>
      <c r="AQ16" s="41"/>
      <c r="AR16" s="41"/>
      <c r="AS16" s="60"/>
      <c r="AT16" s="51">
        <v>2</v>
      </c>
      <c r="AU16" s="60">
        <f t="shared" si="0"/>
        <v>18</v>
      </c>
      <c r="AV16" s="41"/>
      <c r="AW16" s="41"/>
      <c r="AX16" s="59"/>
      <c r="AY16" s="51">
        <v>3</v>
      </c>
      <c r="AZ16" s="28">
        <v>2</v>
      </c>
      <c r="BA16" s="29">
        <v>2</v>
      </c>
      <c r="BB16" s="28">
        <v>2</v>
      </c>
      <c r="BC16" s="41"/>
      <c r="BD16" s="42"/>
      <c r="BE16" s="42"/>
      <c r="BF16" s="28">
        <v>2</v>
      </c>
      <c r="BG16" s="42"/>
      <c r="BH16" s="28">
        <v>3</v>
      </c>
      <c r="BI16" s="42"/>
      <c r="BJ16" s="28">
        <v>2</v>
      </c>
      <c r="BK16" s="9">
        <f t="shared" si="1"/>
        <v>73</v>
      </c>
      <c r="BL16" s="63">
        <v>6</v>
      </c>
    </row>
    <row r="17" spans="1:64" s="1" customFormat="1" ht="22.5">
      <c r="A17" s="20">
        <v>7</v>
      </c>
      <c r="B17" s="23" t="s">
        <v>272</v>
      </c>
      <c r="C17" s="41"/>
      <c r="D17" s="41"/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41"/>
      <c r="K17" s="41"/>
      <c r="L17" s="17">
        <v>5</v>
      </c>
      <c r="M17" s="41"/>
      <c r="N17" s="17">
        <v>2</v>
      </c>
      <c r="O17" s="29">
        <v>3</v>
      </c>
      <c r="P17" s="29">
        <v>3</v>
      </c>
      <c r="Q17" s="17">
        <v>3</v>
      </c>
      <c r="R17" s="41"/>
      <c r="S17" s="41"/>
      <c r="T17" s="29">
        <v>2</v>
      </c>
      <c r="U17" s="41"/>
      <c r="V17" s="29">
        <v>2</v>
      </c>
      <c r="W17" s="28">
        <v>3</v>
      </c>
      <c r="X17" s="41"/>
      <c r="Y17" s="29">
        <v>3</v>
      </c>
      <c r="Z17" s="41"/>
      <c r="AA17" s="28">
        <v>3</v>
      </c>
      <c r="AB17" s="50"/>
      <c r="AC17" s="41"/>
      <c r="AD17" s="29">
        <v>1</v>
      </c>
      <c r="AE17" s="41"/>
      <c r="AF17" s="42"/>
      <c r="AG17" s="41"/>
      <c r="AH17" s="29">
        <v>1</v>
      </c>
      <c r="AI17" s="29">
        <v>1</v>
      </c>
      <c r="AJ17" s="41"/>
      <c r="AK17" s="29">
        <v>1</v>
      </c>
      <c r="AL17" s="41"/>
      <c r="AM17" s="41"/>
      <c r="AN17" s="42"/>
      <c r="AO17" s="41"/>
      <c r="AP17" s="42"/>
      <c r="AQ17" s="41"/>
      <c r="AR17" s="41"/>
      <c r="AS17" s="28"/>
      <c r="AT17" s="42"/>
      <c r="AU17" s="17">
        <f t="shared" si="0"/>
        <v>19</v>
      </c>
      <c r="AV17" s="41"/>
      <c r="AW17" s="41"/>
      <c r="AX17" s="28">
        <v>2</v>
      </c>
      <c r="AY17" s="28">
        <v>3</v>
      </c>
      <c r="AZ17" s="28">
        <v>2</v>
      </c>
      <c r="BA17" s="41"/>
      <c r="BB17" s="42"/>
      <c r="BC17" s="41"/>
      <c r="BD17" s="42"/>
      <c r="BE17" s="28">
        <v>3</v>
      </c>
      <c r="BF17" s="28">
        <v>2</v>
      </c>
      <c r="BG17" s="42"/>
      <c r="BH17" s="28">
        <v>3</v>
      </c>
      <c r="BI17" s="42"/>
      <c r="BJ17" s="42"/>
      <c r="BK17" s="9">
        <f t="shared" si="1"/>
        <v>72</v>
      </c>
      <c r="BL17" s="63">
        <v>7</v>
      </c>
    </row>
    <row r="18" spans="1:64" s="1" customFormat="1" ht="22.5">
      <c r="A18" s="20">
        <v>8</v>
      </c>
      <c r="B18" s="22" t="s">
        <v>150</v>
      </c>
      <c r="C18" s="41"/>
      <c r="D18" s="41"/>
      <c r="E18" s="17">
        <v>1</v>
      </c>
      <c r="F18" s="17">
        <v>1</v>
      </c>
      <c r="G18" s="41"/>
      <c r="H18" s="17">
        <v>1</v>
      </c>
      <c r="I18" s="41"/>
      <c r="J18" s="17">
        <v>2</v>
      </c>
      <c r="K18" s="41"/>
      <c r="L18" s="17">
        <v>5</v>
      </c>
      <c r="M18" s="17">
        <v>1</v>
      </c>
      <c r="N18" s="17">
        <v>2</v>
      </c>
      <c r="O18" s="29">
        <v>3</v>
      </c>
      <c r="P18" s="29">
        <v>3</v>
      </c>
      <c r="Q18" s="17">
        <v>3</v>
      </c>
      <c r="R18" s="17">
        <v>2</v>
      </c>
      <c r="S18" s="41"/>
      <c r="T18" s="28">
        <v>2</v>
      </c>
      <c r="U18" s="41"/>
      <c r="V18" s="28">
        <v>2</v>
      </c>
      <c r="W18" s="28">
        <v>3</v>
      </c>
      <c r="X18" s="41"/>
      <c r="Y18" s="42"/>
      <c r="Z18" s="41"/>
      <c r="AA18" s="28">
        <v>3</v>
      </c>
      <c r="AB18" s="50"/>
      <c r="AC18" s="41"/>
      <c r="AD18" s="41"/>
      <c r="AE18" s="41"/>
      <c r="AF18" s="41"/>
      <c r="AG18" s="41"/>
      <c r="AH18" s="41"/>
      <c r="AI18" s="41"/>
      <c r="AJ18" s="41"/>
      <c r="AK18" s="29">
        <v>1</v>
      </c>
      <c r="AL18" s="41"/>
      <c r="AM18" s="41"/>
      <c r="AN18" s="41"/>
      <c r="AO18" s="41"/>
      <c r="AP18" s="41"/>
      <c r="AQ18" s="41"/>
      <c r="AR18" s="41"/>
      <c r="AS18" s="28"/>
      <c r="AT18" s="29">
        <v>2</v>
      </c>
      <c r="AU18" s="17">
        <f t="shared" si="0"/>
        <v>17</v>
      </c>
      <c r="AV18" s="41"/>
      <c r="AW18" s="41"/>
      <c r="AX18" s="41"/>
      <c r="AY18" s="42"/>
      <c r="AZ18" s="28">
        <v>2</v>
      </c>
      <c r="BA18" s="29">
        <v>2</v>
      </c>
      <c r="BB18" s="28">
        <v>2</v>
      </c>
      <c r="BC18" s="42"/>
      <c r="BD18" s="42"/>
      <c r="BE18" s="28">
        <v>3</v>
      </c>
      <c r="BF18" s="28">
        <v>2</v>
      </c>
      <c r="BG18" s="42"/>
      <c r="BH18" s="28">
        <v>3</v>
      </c>
      <c r="BI18" s="42"/>
      <c r="BJ18" s="28">
        <v>2</v>
      </c>
      <c r="BK18" s="9">
        <f t="shared" si="1"/>
        <v>70</v>
      </c>
      <c r="BL18" s="63">
        <v>8</v>
      </c>
    </row>
    <row r="19" spans="1:63" s="1" customFormat="1" ht="16.5">
      <c r="A19" s="20">
        <v>9</v>
      </c>
      <c r="B19" s="22" t="s">
        <v>196</v>
      </c>
      <c r="C19" s="17">
        <v>1</v>
      </c>
      <c r="D19" s="17">
        <v>1</v>
      </c>
      <c r="E19" s="17">
        <v>1</v>
      </c>
      <c r="F19" s="17">
        <v>1</v>
      </c>
      <c r="G19" s="17"/>
      <c r="H19" s="17">
        <v>1</v>
      </c>
      <c r="I19" s="17">
        <v>1</v>
      </c>
      <c r="J19" s="17">
        <v>2</v>
      </c>
      <c r="K19" s="41"/>
      <c r="L19" s="17">
        <v>5</v>
      </c>
      <c r="M19" s="41"/>
      <c r="N19" s="17">
        <v>2</v>
      </c>
      <c r="O19" s="29">
        <v>3</v>
      </c>
      <c r="P19" s="29">
        <v>3</v>
      </c>
      <c r="Q19" s="17">
        <v>3</v>
      </c>
      <c r="R19" s="41"/>
      <c r="S19" s="41"/>
      <c r="T19" s="42"/>
      <c r="U19" s="42"/>
      <c r="V19" s="41"/>
      <c r="W19" s="41"/>
      <c r="X19" s="41"/>
      <c r="Y19" s="41"/>
      <c r="Z19" s="41"/>
      <c r="AA19" s="41"/>
      <c r="AB19" s="50"/>
      <c r="AC19" s="41"/>
      <c r="AD19" s="29">
        <v>1</v>
      </c>
      <c r="AE19" s="29">
        <v>1</v>
      </c>
      <c r="AF19" s="41"/>
      <c r="AG19" s="41"/>
      <c r="AH19" s="29">
        <v>1</v>
      </c>
      <c r="AI19" s="41"/>
      <c r="AJ19" s="29">
        <v>1</v>
      </c>
      <c r="AK19" s="29">
        <v>1</v>
      </c>
      <c r="AL19" s="29">
        <v>1</v>
      </c>
      <c r="AM19" s="29">
        <v>1</v>
      </c>
      <c r="AN19" s="41"/>
      <c r="AO19" s="41"/>
      <c r="AP19" s="41"/>
      <c r="AQ19" s="29">
        <v>1</v>
      </c>
      <c r="AR19" s="41"/>
      <c r="AS19" s="28"/>
      <c r="AT19" s="41"/>
      <c r="AU19" s="17">
        <f t="shared" si="0"/>
        <v>20</v>
      </c>
      <c r="AV19" s="41"/>
      <c r="AW19" s="41"/>
      <c r="AX19" s="41"/>
      <c r="AY19" s="41"/>
      <c r="AZ19" s="28">
        <v>2</v>
      </c>
      <c r="BA19" s="41"/>
      <c r="BB19" s="28">
        <v>2</v>
      </c>
      <c r="BC19" s="29">
        <v>2</v>
      </c>
      <c r="BD19" s="42"/>
      <c r="BE19" s="42"/>
      <c r="BF19" s="28">
        <v>2</v>
      </c>
      <c r="BG19" s="28">
        <v>3</v>
      </c>
      <c r="BH19" s="42"/>
      <c r="BI19" s="8">
        <v>2</v>
      </c>
      <c r="BJ19" s="28">
        <v>2</v>
      </c>
      <c r="BK19" s="9">
        <f t="shared" si="1"/>
        <v>66</v>
      </c>
    </row>
    <row r="20" spans="1:63" s="1" customFormat="1" ht="16.5">
      <c r="A20" s="20">
        <v>10</v>
      </c>
      <c r="B20" s="22" t="s">
        <v>266</v>
      </c>
      <c r="C20" s="17">
        <v>1</v>
      </c>
      <c r="D20" s="41"/>
      <c r="E20" s="17">
        <v>1</v>
      </c>
      <c r="F20" s="17">
        <v>1</v>
      </c>
      <c r="G20" s="41"/>
      <c r="H20" s="17">
        <v>1</v>
      </c>
      <c r="I20" s="17">
        <v>1</v>
      </c>
      <c r="J20" s="41"/>
      <c r="K20" s="41"/>
      <c r="L20" s="17">
        <v>5</v>
      </c>
      <c r="M20" s="17">
        <v>1</v>
      </c>
      <c r="N20" s="41"/>
      <c r="O20" s="29">
        <v>3</v>
      </c>
      <c r="P20" s="29">
        <v>3</v>
      </c>
      <c r="Q20" s="17">
        <v>3</v>
      </c>
      <c r="R20" s="17">
        <v>2</v>
      </c>
      <c r="S20" s="41"/>
      <c r="T20" s="29">
        <v>2</v>
      </c>
      <c r="U20" s="41"/>
      <c r="V20" s="28">
        <v>2</v>
      </c>
      <c r="W20" s="28">
        <v>5</v>
      </c>
      <c r="X20" s="41"/>
      <c r="Y20" s="41"/>
      <c r="Z20" s="41"/>
      <c r="AA20" s="41"/>
      <c r="AB20" s="50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28"/>
      <c r="AT20" s="41"/>
      <c r="AU20" s="17">
        <f t="shared" si="0"/>
        <v>14</v>
      </c>
      <c r="AV20" s="41"/>
      <c r="AW20" s="41"/>
      <c r="AX20" s="41"/>
      <c r="AY20" s="41"/>
      <c r="AZ20" s="28">
        <v>2</v>
      </c>
      <c r="BA20" s="28">
        <v>2</v>
      </c>
      <c r="BB20" s="28">
        <v>2</v>
      </c>
      <c r="BC20" s="29">
        <v>2</v>
      </c>
      <c r="BD20" s="42"/>
      <c r="BE20" s="28">
        <v>3</v>
      </c>
      <c r="BF20" s="28">
        <v>2</v>
      </c>
      <c r="BG20" s="28">
        <v>3</v>
      </c>
      <c r="BH20" s="28">
        <v>3</v>
      </c>
      <c r="BI20" s="42"/>
      <c r="BJ20" s="28">
        <v>2</v>
      </c>
      <c r="BK20" s="9">
        <f t="shared" si="1"/>
        <v>65</v>
      </c>
    </row>
    <row r="21" spans="1:63" s="1" customFormat="1" ht="16.5">
      <c r="A21" s="20">
        <v>11</v>
      </c>
      <c r="B21" s="22" t="s">
        <v>193</v>
      </c>
      <c r="C21" s="17">
        <v>1</v>
      </c>
      <c r="D21" s="41"/>
      <c r="E21" s="17">
        <v>1</v>
      </c>
      <c r="F21" s="17">
        <v>1</v>
      </c>
      <c r="G21" s="17">
        <v>1</v>
      </c>
      <c r="H21" s="17">
        <v>1</v>
      </c>
      <c r="I21" s="41"/>
      <c r="J21" s="41"/>
      <c r="K21" s="41"/>
      <c r="L21" s="17">
        <v>5</v>
      </c>
      <c r="M21" s="41"/>
      <c r="N21" s="17">
        <v>2</v>
      </c>
      <c r="O21" s="29">
        <v>3</v>
      </c>
      <c r="P21" s="41"/>
      <c r="Q21" s="17">
        <v>3</v>
      </c>
      <c r="R21" s="17">
        <v>2</v>
      </c>
      <c r="S21" s="41"/>
      <c r="T21" s="29">
        <v>2</v>
      </c>
      <c r="U21" s="41"/>
      <c r="V21" s="28">
        <v>2</v>
      </c>
      <c r="W21" s="42"/>
      <c r="X21" s="28">
        <v>2</v>
      </c>
      <c r="Y21" s="41"/>
      <c r="Z21" s="41"/>
      <c r="AA21" s="29">
        <v>3</v>
      </c>
      <c r="AB21" s="50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29">
        <v>2</v>
      </c>
      <c r="AP21" s="29">
        <v>3</v>
      </c>
      <c r="AQ21" s="41"/>
      <c r="AR21" s="41"/>
      <c r="AS21" s="28"/>
      <c r="AT21" s="29">
        <v>2</v>
      </c>
      <c r="AU21" s="17">
        <f t="shared" si="0"/>
        <v>17</v>
      </c>
      <c r="AV21" s="41"/>
      <c r="AW21" s="41"/>
      <c r="AX21" s="41"/>
      <c r="AY21" s="42"/>
      <c r="AZ21" s="28">
        <v>2</v>
      </c>
      <c r="BA21" s="29">
        <v>2</v>
      </c>
      <c r="BB21" s="28">
        <v>2</v>
      </c>
      <c r="BC21" s="41"/>
      <c r="BD21" s="42"/>
      <c r="BE21" s="28">
        <v>3</v>
      </c>
      <c r="BF21" s="28">
        <v>2</v>
      </c>
      <c r="BG21" s="42"/>
      <c r="BH21" s="42"/>
      <c r="BI21" s="42"/>
      <c r="BJ21" s="28">
        <v>2</v>
      </c>
      <c r="BK21" s="9">
        <f t="shared" si="1"/>
        <v>65</v>
      </c>
    </row>
    <row r="22" spans="1:63" s="1" customFormat="1" ht="16.5">
      <c r="A22" s="20">
        <v>12</v>
      </c>
      <c r="B22" s="22" t="s">
        <v>271</v>
      </c>
      <c r="C22" s="41"/>
      <c r="D22" s="41"/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41"/>
      <c r="K22" s="41"/>
      <c r="L22" s="17">
        <v>5</v>
      </c>
      <c r="M22" s="41"/>
      <c r="N22" s="41"/>
      <c r="O22" s="29">
        <v>3</v>
      </c>
      <c r="P22" s="41"/>
      <c r="Q22" s="17">
        <v>3</v>
      </c>
      <c r="R22" s="41"/>
      <c r="S22" s="41"/>
      <c r="T22" s="41"/>
      <c r="U22" s="41"/>
      <c r="V22" s="42"/>
      <c r="W22" s="28">
        <v>3</v>
      </c>
      <c r="X22" s="29">
        <v>2</v>
      </c>
      <c r="Y22" s="29">
        <v>3</v>
      </c>
      <c r="Z22" s="41"/>
      <c r="AA22" s="41"/>
      <c r="AB22" s="50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>
        <v>3</v>
      </c>
      <c r="AQ22" s="29">
        <v>1</v>
      </c>
      <c r="AR22" s="41"/>
      <c r="AS22" s="28"/>
      <c r="AT22" s="41"/>
      <c r="AU22" s="17">
        <f t="shared" si="0"/>
        <v>13</v>
      </c>
      <c r="AV22" s="29">
        <v>1</v>
      </c>
      <c r="AW22" s="41"/>
      <c r="AX22" s="41"/>
      <c r="AY22" s="29">
        <v>3</v>
      </c>
      <c r="AZ22" s="28">
        <v>2</v>
      </c>
      <c r="BA22" s="29">
        <v>2</v>
      </c>
      <c r="BB22" s="28">
        <v>2</v>
      </c>
      <c r="BC22" s="42"/>
      <c r="BD22" s="42"/>
      <c r="BE22" s="28">
        <v>3</v>
      </c>
      <c r="BF22" s="28">
        <v>2</v>
      </c>
      <c r="BG22" s="28">
        <v>3</v>
      </c>
      <c r="BH22" s="28">
        <v>3</v>
      </c>
      <c r="BI22" s="42"/>
      <c r="BJ22" s="28">
        <v>2</v>
      </c>
      <c r="BK22" s="9">
        <f t="shared" si="1"/>
        <v>64</v>
      </c>
    </row>
    <row r="23" spans="1:63" s="1" customFormat="1" ht="16.5">
      <c r="A23" s="20">
        <v>13</v>
      </c>
      <c r="B23" s="22" t="s">
        <v>245</v>
      </c>
      <c r="C23" s="41"/>
      <c r="D23" s="17">
        <v>1</v>
      </c>
      <c r="E23" s="17">
        <v>1</v>
      </c>
      <c r="F23" s="41"/>
      <c r="G23" s="17">
        <v>1</v>
      </c>
      <c r="H23" s="17">
        <v>1</v>
      </c>
      <c r="I23" s="17">
        <v>1</v>
      </c>
      <c r="J23" s="17">
        <v>2</v>
      </c>
      <c r="K23" s="17">
        <v>1</v>
      </c>
      <c r="L23" s="17">
        <v>5</v>
      </c>
      <c r="M23" s="17">
        <v>1</v>
      </c>
      <c r="N23" s="17">
        <v>2</v>
      </c>
      <c r="O23" s="29">
        <v>3</v>
      </c>
      <c r="P23" s="29">
        <v>3</v>
      </c>
      <c r="Q23" s="17">
        <v>3</v>
      </c>
      <c r="R23" s="41"/>
      <c r="S23" s="41"/>
      <c r="T23" s="41"/>
      <c r="U23" s="41"/>
      <c r="V23" s="42"/>
      <c r="W23" s="8">
        <v>3</v>
      </c>
      <c r="X23" s="42"/>
      <c r="Y23" s="17">
        <v>3</v>
      </c>
      <c r="Z23" s="41"/>
      <c r="AA23" s="42"/>
      <c r="AB23" s="49"/>
      <c r="AC23" s="17">
        <v>2</v>
      </c>
      <c r="AD23" s="41"/>
      <c r="AE23" s="41"/>
      <c r="AF23" s="41"/>
      <c r="AG23" s="41"/>
      <c r="AH23" s="41"/>
      <c r="AI23" s="41"/>
      <c r="AJ23" s="41"/>
      <c r="AK23" s="42"/>
      <c r="AL23" s="41"/>
      <c r="AM23" s="41"/>
      <c r="AN23" s="41"/>
      <c r="AO23" s="41"/>
      <c r="AP23" s="42"/>
      <c r="AQ23" s="41"/>
      <c r="AR23" s="41"/>
      <c r="AS23" s="8"/>
      <c r="AT23" s="29">
        <v>2</v>
      </c>
      <c r="AU23" s="17">
        <f t="shared" si="0"/>
        <v>17</v>
      </c>
      <c r="AV23" s="41"/>
      <c r="AW23" s="41"/>
      <c r="AX23" s="41"/>
      <c r="AY23" s="29">
        <v>3</v>
      </c>
      <c r="AZ23" s="28">
        <v>2</v>
      </c>
      <c r="BA23" s="41"/>
      <c r="BB23" s="28">
        <v>2</v>
      </c>
      <c r="BC23" s="41"/>
      <c r="BD23" s="42"/>
      <c r="BE23" s="42"/>
      <c r="BF23" s="8">
        <v>2</v>
      </c>
      <c r="BG23" s="42"/>
      <c r="BH23" s="42"/>
      <c r="BI23" s="8">
        <v>2</v>
      </c>
      <c r="BJ23" s="42"/>
      <c r="BK23" s="9">
        <f t="shared" si="1"/>
        <v>63</v>
      </c>
    </row>
    <row r="24" spans="1:63" s="1" customFormat="1" ht="16.5">
      <c r="A24" s="20">
        <v>14</v>
      </c>
      <c r="B24" s="22" t="s">
        <v>189</v>
      </c>
      <c r="C24" s="41"/>
      <c r="D24" s="41"/>
      <c r="E24" s="41"/>
      <c r="F24" s="17">
        <v>1</v>
      </c>
      <c r="G24" s="41"/>
      <c r="H24" s="17">
        <v>1</v>
      </c>
      <c r="I24" s="41"/>
      <c r="J24" s="41"/>
      <c r="K24" s="17">
        <v>1</v>
      </c>
      <c r="L24" s="17">
        <v>5</v>
      </c>
      <c r="M24" s="41"/>
      <c r="N24" s="17">
        <v>2</v>
      </c>
      <c r="O24" s="29">
        <v>3</v>
      </c>
      <c r="P24" s="29">
        <v>3</v>
      </c>
      <c r="Q24" s="41"/>
      <c r="R24" s="41"/>
      <c r="S24" s="41"/>
      <c r="T24" s="28">
        <v>2</v>
      </c>
      <c r="U24" s="41"/>
      <c r="V24" s="28">
        <v>2</v>
      </c>
      <c r="W24" s="28">
        <v>3</v>
      </c>
      <c r="X24" s="42"/>
      <c r="Y24" s="29">
        <v>3</v>
      </c>
      <c r="Z24" s="41"/>
      <c r="AA24" s="41"/>
      <c r="AB24" s="50"/>
      <c r="AC24" s="41"/>
      <c r="AD24" s="41"/>
      <c r="AE24" s="41"/>
      <c r="AF24" s="17">
        <v>2</v>
      </c>
      <c r="AG24" s="41"/>
      <c r="AH24" s="41"/>
      <c r="AI24" s="41"/>
      <c r="AJ24" s="29">
        <v>1</v>
      </c>
      <c r="AK24" s="41"/>
      <c r="AL24" s="41"/>
      <c r="AM24" s="41"/>
      <c r="AN24" s="42"/>
      <c r="AO24" s="41"/>
      <c r="AP24" s="42"/>
      <c r="AQ24" s="29">
        <v>1</v>
      </c>
      <c r="AR24" s="29">
        <v>1</v>
      </c>
      <c r="AS24" s="28"/>
      <c r="AT24" s="28">
        <v>2</v>
      </c>
      <c r="AU24" s="17">
        <f t="shared" si="0"/>
        <v>16</v>
      </c>
      <c r="AV24" s="29">
        <v>1</v>
      </c>
      <c r="AW24" s="41"/>
      <c r="AX24" s="41"/>
      <c r="AY24" s="42"/>
      <c r="AZ24" s="29">
        <v>2</v>
      </c>
      <c r="BA24" s="41"/>
      <c r="BB24" s="28">
        <v>2</v>
      </c>
      <c r="BC24" s="41"/>
      <c r="BD24" s="42"/>
      <c r="BE24" s="28">
        <v>3</v>
      </c>
      <c r="BF24" s="42"/>
      <c r="BG24" s="42"/>
      <c r="BH24" s="28">
        <v>3</v>
      </c>
      <c r="BI24" s="42"/>
      <c r="BJ24" s="28">
        <v>2</v>
      </c>
      <c r="BK24" s="9">
        <f t="shared" si="1"/>
        <v>62</v>
      </c>
    </row>
    <row r="25" spans="1:63" s="1" customFormat="1" ht="16.5">
      <c r="A25" s="20">
        <v>15</v>
      </c>
      <c r="B25" s="22" t="s">
        <v>261</v>
      </c>
      <c r="C25" s="41"/>
      <c r="D25" s="41"/>
      <c r="E25" s="17">
        <v>1</v>
      </c>
      <c r="F25" s="41"/>
      <c r="G25" s="41"/>
      <c r="H25" s="41"/>
      <c r="I25" s="41"/>
      <c r="J25" s="41"/>
      <c r="K25" s="41"/>
      <c r="L25" s="17">
        <v>5</v>
      </c>
      <c r="M25" s="41"/>
      <c r="N25" s="17">
        <v>2</v>
      </c>
      <c r="O25" s="29">
        <v>3</v>
      </c>
      <c r="P25" s="41"/>
      <c r="Q25" s="17">
        <v>3</v>
      </c>
      <c r="R25" s="41"/>
      <c r="S25" s="41"/>
      <c r="T25" s="29">
        <v>2</v>
      </c>
      <c r="U25" s="41"/>
      <c r="V25" s="28">
        <v>2</v>
      </c>
      <c r="W25" s="28">
        <v>3</v>
      </c>
      <c r="X25" s="42"/>
      <c r="Y25" s="41"/>
      <c r="Z25" s="41"/>
      <c r="AA25" s="29">
        <v>3</v>
      </c>
      <c r="AB25" s="50"/>
      <c r="AC25" s="41"/>
      <c r="AD25" s="29">
        <v>1</v>
      </c>
      <c r="AE25" s="41"/>
      <c r="AF25" s="41"/>
      <c r="AG25" s="41"/>
      <c r="AH25" s="29">
        <v>1</v>
      </c>
      <c r="AI25" s="41">
        <v>1</v>
      </c>
      <c r="AJ25" s="41"/>
      <c r="AK25" s="29">
        <v>1</v>
      </c>
      <c r="AL25" s="41"/>
      <c r="AM25" s="41"/>
      <c r="AN25" s="41"/>
      <c r="AO25" s="41"/>
      <c r="AP25" s="29">
        <v>3</v>
      </c>
      <c r="AQ25" s="41"/>
      <c r="AR25" s="41"/>
      <c r="AS25" s="28"/>
      <c r="AT25" s="29">
        <v>2</v>
      </c>
      <c r="AU25" s="17">
        <f t="shared" si="0"/>
        <v>15</v>
      </c>
      <c r="AV25" s="41"/>
      <c r="AW25" s="41"/>
      <c r="AX25" s="41"/>
      <c r="AY25" s="28">
        <v>3</v>
      </c>
      <c r="AZ25" s="28">
        <v>2</v>
      </c>
      <c r="BA25" s="41"/>
      <c r="BB25" s="42"/>
      <c r="BC25" s="41"/>
      <c r="BD25" s="42"/>
      <c r="BE25" s="28">
        <v>3</v>
      </c>
      <c r="BF25" s="28">
        <v>2</v>
      </c>
      <c r="BG25" s="42"/>
      <c r="BH25" s="28">
        <v>3</v>
      </c>
      <c r="BI25" s="42"/>
      <c r="BJ25" s="42"/>
      <c r="BK25" s="9">
        <f t="shared" si="1"/>
        <v>61</v>
      </c>
    </row>
    <row r="26" spans="1:63" s="1" customFormat="1" ht="16.5">
      <c r="A26" s="20">
        <v>16</v>
      </c>
      <c r="B26" s="22" t="s">
        <v>88</v>
      </c>
      <c r="C26" s="17">
        <v>1</v>
      </c>
      <c r="D26" s="41"/>
      <c r="E26" s="17">
        <v>1</v>
      </c>
      <c r="F26" s="17">
        <v>1</v>
      </c>
      <c r="G26" s="17">
        <v>1</v>
      </c>
      <c r="H26" s="41"/>
      <c r="I26" s="17">
        <v>1</v>
      </c>
      <c r="J26" s="17">
        <v>2</v>
      </c>
      <c r="K26" s="41"/>
      <c r="L26" s="17">
        <v>5</v>
      </c>
      <c r="M26" s="41"/>
      <c r="N26" s="17">
        <v>2</v>
      </c>
      <c r="O26" s="29">
        <v>3</v>
      </c>
      <c r="P26" s="29">
        <v>3</v>
      </c>
      <c r="Q26" s="41"/>
      <c r="R26" s="17">
        <v>2</v>
      </c>
      <c r="S26" s="41"/>
      <c r="T26" s="41"/>
      <c r="U26" s="41"/>
      <c r="V26" s="28">
        <v>2</v>
      </c>
      <c r="W26" s="28">
        <v>3</v>
      </c>
      <c r="X26" s="29">
        <v>2</v>
      </c>
      <c r="Y26" s="41"/>
      <c r="Z26" s="29">
        <v>2</v>
      </c>
      <c r="AA26" s="41"/>
      <c r="AB26" s="5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29">
        <v>1</v>
      </c>
      <c r="AR26" s="41"/>
      <c r="AS26" s="28"/>
      <c r="AT26" s="41"/>
      <c r="AU26" s="17">
        <f t="shared" si="0"/>
        <v>16</v>
      </c>
      <c r="AV26" s="41"/>
      <c r="AW26" s="41"/>
      <c r="AX26" s="41"/>
      <c r="AY26" s="29">
        <v>3</v>
      </c>
      <c r="AZ26" s="42"/>
      <c r="BA26" s="41"/>
      <c r="BB26" s="42"/>
      <c r="BC26" s="41"/>
      <c r="BD26" s="42"/>
      <c r="BE26" s="42"/>
      <c r="BF26" s="42"/>
      <c r="BG26" s="28">
        <v>3</v>
      </c>
      <c r="BH26" s="28">
        <v>3</v>
      </c>
      <c r="BI26" s="28">
        <v>2</v>
      </c>
      <c r="BJ26" s="28">
        <v>2</v>
      </c>
      <c r="BK26" s="9">
        <f t="shared" si="1"/>
        <v>60</v>
      </c>
    </row>
    <row r="27" spans="1:63" s="1" customFormat="1" ht="16.5">
      <c r="A27" s="20">
        <v>17</v>
      </c>
      <c r="B27" s="22" t="s">
        <v>157</v>
      </c>
      <c r="C27" s="41"/>
      <c r="D27" s="41"/>
      <c r="E27" s="41"/>
      <c r="F27" s="17">
        <v>1</v>
      </c>
      <c r="G27" s="41"/>
      <c r="H27" s="41"/>
      <c r="I27" s="41"/>
      <c r="J27" s="41"/>
      <c r="K27" s="41"/>
      <c r="L27" s="17">
        <v>5</v>
      </c>
      <c r="M27" s="41"/>
      <c r="N27" s="17">
        <v>2</v>
      </c>
      <c r="O27" s="29">
        <v>3</v>
      </c>
      <c r="P27" s="29">
        <v>3</v>
      </c>
      <c r="Q27" s="17">
        <v>3</v>
      </c>
      <c r="R27" s="17">
        <v>2</v>
      </c>
      <c r="S27" s="41"/>
      <c r="T27" s="41"/>
      <c r="U27" s="41"/>
      <c r="V27" s="29">
        <v>2</v>
      </c>
      <c r="W27" s="29">
        <v>3</v>
      </c>
      <c r="X27" s="29">
        <v>2</v>
      </c>
      <c r="Y27" s="41"/>
      <c r="Z27" s="41"/>
      <c r="AA27" s="41"/>
      <c r="AB27" s="50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29">
        <v>2</v>
      </c>
      <c r="AP27" s="41"/>
      <c r="AQ27" s="41"/>
      <c r="AR27" s="41"/>
      <c r="AS27" s="28"/>
      <c r="AT27" s="29">
        <v>2</v>
      </c>
      <c r="AU27" s="17">
        <f t="shared" si="0"/>
        <v>12</v>
      </c>
      <c r="AV27" s="41"/>
      <c r="AW27" s="41"/>
      <c r="AX27" s="41"/>
      <c r="AY27" s="41"/>
      <c r="AZ27" s="28">
        <v>2</v>
      </c>
      <c r="BA27" s="29">
        <v>2</v>
      </c>
      <c r="BB27" s="28">
        <v>2</v>
      </c>
      <c r="BC27" s="41"/>
      <c r="BD27" s="28">
        <v>2</v>
      </c>
      <c r="BE27" s="42"/>
      <c r="BF27" s="28">
        <v>2</v>
      </c>
      <c r="BG27" s="42"/>
      <c r="BH27" s="28">
        <v>3</v>
      </c>
      <c r="BI27" s="42"/>
      <c r="BJ27" s="28">
        <v>2</v>
      </c>
      <c r="BK27" s="9">
        <f t="shared" si="1"/>
        <v>57</v>
      </c>
    </row>
    <row r="28" spans="1:63" ht="16.5">
      <c r="A28" s="20">
        <v>18</v>
      </c>
      <c r="B28" s="24" t="s">
        <v>265</v>
      </c>
      <c r="C28" s="41"/>
      <c r="D28" s="41"/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/>
      <c r="K28" s="41"/>
      <c r="L28" s="17">
        <v>5</v>
      </c>
      <c r="M28" s="41"/>
      <c r="N28" s="17">
        <v>2</v>
      </c>
      <c r="O28" s="29">
        <v>3</v>
      </c>
      <c r="P28" s="41"/>
      <c r="Q28" s="17">
        <v>3</v>
      </c>
      <c r="R28" s="17">
        <v>2</v>
      </c>
      <c r="S28" s="41"/>
      <c r="T28" s="42"/>
      <c r="U28" s="41"/>
      <c r="V28" s="28">
        <v>2</v>
      </c>
      <c r="W28" s="28">
        <v>3</v>
      </c>
      <c r="X28" s="41"/>
      <c r="Y28" s="29">
        <v>3</v>
      </c>
      <c r="Z28" s="41"/>
      <c r="AA28" s="29">
        <v>3</v>
      </c>
      <c r="AB28" s="50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28"/>
      <c r="AT28" s="41"/>
      <c r="AU28" s="17">
        <f t="shared" si="0"/>
        <v>14</v>
      </c>
      <c r="AV28" s="41"/>
      <c r="AW28" s="41"/>
      <c r="AX28" s="41"/>
      <c r="AY28" s="42"/>
      <c r="AZ28" s="28">
        <v>2</v>
      </c>
      <c r="BA28" s="41"/>
      <c r="BB28" s="42"/>
      <c r="BC28" s="42"/>
      <c r="BD28" s="42"/>
      <c r="BE28" s="42"/>
      <c r="BF28" s="42"/>
      <c r="BG28" s="28">
        <v>3</v>
      </c>
      <c r="BH28" s="28">
        <v>3</v>
      </c>
      <c r="BI28" s="42"/>
      <c r="BJ28" s="28">
        <v>2</v>
      </c>
      <c r="BK28" s="9">
        <f t="shared" si="1"/>
        <v>55</v>
      </c>
    </row>
    <row r="29" spans="1:63" ht="16.5">
      <c r="A29" s="20">
        <v>19</v>
      </c>
      <c r="B29" s="22" t="s">
        <v>222</v>
      </c>
      <c r="C29" s="17">
        <v>1</v>
      </c>
      <c r="D29" s="41"/>
      <c r="E29" s="17">
        <v>1</v>
      </c>
      <c r="F29" s="41"/>
      <c r="G29" s="41"/>
      <c r="H29" s="41"/>
      <c r="I29" s="41"/>
      <c r="J29" s="41"/>
      <c r="K29" s="41"/>
      <c r="L29" s="17">
        <v>5</v>
      </c>
      <c r="M29" s="41"/>
      <c r="N29" s="41"/>
      <c r="O29" s="29">
        <v>3</v>
      </c>
      <c r="P29" s="29">
        <v>3</v>
      </c>
      <c r="Q29" s="41"/>
      <c r="R29" s="17">
        <v>2</v>
      </c>
      <c r="S29" s="41"/>
      <c r="T29" s="28">
        <v>2</v>
      </c>
      <c r="U29" s="41"/>
      <c r="V29" s="42"/>
      <c r="W29" s="41"/>
      <c r="X29" s="28">
        <v>2</v>
      </c>
      <c r="Y29" s="41"/>
      <c r="Z29" s="42"/>
      <c r="AA29" s="29">
        <v>3</v>
      </c>
      <c r="AB29" s="50"/>
      <c r="AC29" s="41"/>
      <c r="AD29" s="41"/>
      <c r="AE29" s="41"/>
      <c r="AF29" s="29">
        <v>2</v>
      </c>
      <c r="AG29" s="41"/>
      <c r="AH29" s="41"/>
      <c r="AI29" s="41"/>
      <c r="AJ29" s="41"/>
      <c r="AK29" s="41"/>
      <c r="AL29" s="41"/>
      <c r="AM29" s="41"/>
      <c r="AN29" s="28">
        <v>2</v>
      </c>
      <c r="AO29" s="41"/>
      <c r="AP29" s="29">
        <v>3</v>
      </c>
      <c r="AQ29" s="42"/>
      <c r="AR29" s="41"/>
      <c r="AS29" s="28"/>
      <c r="AT29" s="28">
        <v>2</v>
      </c>
      <c r="AU29" s="17">
        <f t="shared" si="0"/>
        <v>13</v>
      </c>
      <c r="AV29" s="41"/>
      <c r="AW29" s="41"/>
      <c r="AX29" s="28">
        <v>2</v>
      </c>
      <c r="AY29" s="41"/>
      <c r="AZ29" s="28">
        <v>2</v>
      </c>
      <c r="BA29" s="41"/>
      <c r="BB29" s="42"/>
      <c r="BC29" s="28">
        <v>2</v>
      </c>
      <c r="BD29" s="42"/>
      <c r="BE29" s="42"/>
      <c r="BF29" s="28">
        <v>2</v>
      </c>
      <c r="BG29" s="42"/>
      <c r="BH29" s="42"/>
      <c r="BI29" s="42"/>
      <c r="BJ29" s="42"/>
      <c r="BK29" s="9">
        <f t="shared" si="1"/>
        <v>51</v>
      </c>
    </row>
    <row r="30" spans="1:63" s="1" customFormat="1" ht="16.5">
      <c r="A30" s="20">
        <v>20</v>
      </c>
      <c r="B30" s="24" t="s">
        <v>263</v>
      </c>
      <c r="C30" s="17">
        <v>1</v>
      </c>
      <c r="D30" s="17">
        <v>1</v>
      </c>
      <c r="E30" s="17">
        <v>1</v>
      </c>
      <c r="F30" s="17">
        <v>1</v>
      </c>
      <c r="G30" s="41"/>
      <c r="H30" s="17">
        <v>1</v>
      </c>
      <c r="I30" s="41"/>
      <c r="J30" s="41"/>
      <c r="K30" s="41"/>
      <c r="L30" s="17">
        <v>5</v>
      </c>
      <c r="M30" s="41"/>
      <c r="N30" s="17">
        <v>2</v>
      </c>
      <c r="O30" s="29">
        <v>3</v>
      </c>
      <c r="P30" s="29">
        <v>3</v>
      </c>
      <c r="Q30" s="17">
        <v>3</v>
      </c>
      <c r="R30" s="41"/>
      <c r="S30" s="41"/>
      <c r="T30" s="42"/>
      <c r="U30" s="41"/>
      <c r="V30" s="28">
        <v>2</v>
      </c>
      <c r="W30" s="28">
        <v>5</v>
      </c>
      <c r="X30" s="41"/>
      <c r="Y30" s="41"/>
      <c r="Z30" s="41"/>
      <c r="AA30" s="41"/>
      <c r="AB30" s="50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28"/>
      <c r="AT30" s="41"/>
      <c r="AU30" s="17">
        <f t="shared" si="0"/>
        <v>12</v>
      </c>
      <c r="AV30" s="41"/>
      <c r="AW30" s="41"/>
      <c r="AX30" s="41"/>
      <c r="AY30" s="41"/>
      <c r="AZ30" s="29">
        <v>2</v>
      </c>
      <c r="BA30" s="41"/>
      <c r="BB30" s="42"/>
      <c r="BC30" s="29">
        <v>2</v>
      </c>
      <c r="BD30" s="42"/>
      <c r="BE30" s="42"/>
      <c r="BF30" s="28">
        <v>2</v>
      </c>
      <c r="BG30" s="42"/>
      <c r="BH30" s="28">
        <v>3</v>
      </c>
      <c r="BI30" s="42"/>
      <c r="BJ30" s="28">
        <v>2</v>
      </c>
      <c r="BK30" s="9">
        <f t="shared" si="1"/>
        <v>50</v>
      </c>
    </row>
    <row r="31" spans="1:63" s="1" customFormat="1" ht="16.5">
      <c r="A31" s="20">
        <v>21</v>
      </c>
      <c r="B31" s="22" t="s">
        <v>156</v>
      </c>
      <c r="C31" s="41"/>
      <c r="D31" s="41"/>
      <c r="E31" s="41"/>
      <c r="F31" s="17">
        <v>1</v>
      </c>
      <c r="G31" s="41"/>
      <c r="H31" s="41"/>
      <c r="I31" s="41"/>
      <c r="J31" s="41"/>
      <c r="K31" s="17">
        <v>1</v>
      </c>
      <c r="L31" s="41"/>
      <c r="M31" s="41"/>
      <c r="N31" s="41"/>
      <c r="O31" s="41"/>
      <c r="P31" s="41"/>
      <c r="Q31" s="17">
        <v>3</v>
      </c>
      <c r="R31" s="41"/>
      <c r="S31" s="41"/>
      <c r="T31" s="42"/>
      <c r="U31" s="41"/>
      <c r="V31" s="29">
        <v>2</v>
      </c>
      <c r="W31" s="29">
        <v>3</v>
      </c>
      <c r="X31" s="28">
        <v>2</v>
      </c>
      <c r="Y31" s="41"/>
      <c r="Z31" s="41"/>
      <c r="AA31" s="41"/>
      <c r="AB31" s="50"/>
      <c r="AC31" s="41"/>
      <c r="AD31" s="17">
        <v>1</v>
      </c>
      <c r="AE31" s="41"/>
      <c r="AF31" s="17">
        <v>2</v>
      </c>
      <c r="AG31" s="41"/>
      <c r="AH31" s="17">
        <v>1</v>
      </c>
      <c r="AI31" s="41"/>
      <c r="AJ31" s="17">
        <v>1</v>
      </c>
      <c r="AK31" s="17">
        <v>1</v>
      </c>
      <c r="AL31" s="17">
        <v>1</v>
      </c>
      <c r="AM31" s="41"/>
      <c r="AN31" s="17">
        <v>2</v>
      </c>
      <c r="AO31" s="41"/>
      <c r="AP31" s="41"/>
      <c r="AQ31" s="17">
        <v>1</v>
      </c>
      <c r="AR31" s="41"/>
      <c r="AS31" s="8"/>
      <c r="AT31" s="41"/>
      <c r="AU31" s="17">
        <f t="shared" si="0"/>
        <v>14</v>
      </c>
      <c r="AV31" s="41"/>
      <c r="AW31" s="41"/>
      <c r="AX31" s="41"/>
      <c r="AY31" s="8">
        <v>3</v>
      </c>
      <c r="AZ31" s="28">
        <v>2</v>
      </c>
      <c r="BA31" s="41"/>
      <c r="BB31" s="42"/>
      <c r="BC31" s="41"/>
      <c r="BD31" s="42"/>
      <c r="BE31" s="28">
        <v>3</v>
      </c>
      <c r="BF31" s="42"/>
      <c r="BG31" s="42"/>
      <c r="BH31" s="8">
        <v>3</v>
      </c>
      <c r="BI31" s="42"/>
      <c r="BJ31" s="8">
        <v>2</v>
      </c>
      <c r="BK31" s="9">
        <f t="shared" si="1"/>
        <v>49</v>
      </c>
    </row>
    <row r="32" spans="1:63" s="1" customFormat="1" ht="16.5">
      <c r="A32" s="20">
        <v>22</v>
      </c>
      <c r="B32" s="22" t="s">
        <v>174</v>
      </c>
      <c r="C32" s="17">
        <v>1</v>
      </c>
      <c r="D32" s="41"/>
      <c r="E32" s="17">
        <v>1</v>
      </c>
      <c r="F32" s="41"/>
      <c r="G32" s="41"/>
      <c r="H32" s="41"/>
      <c r="I32" s="41"/>
      <c r="J32" s="41"/>
      <c r="K32" s="41"/>
      <c r="L32" s="17">
        <v>5</v>
      </c>
      <c r="M32" s="41"/>
      <c r="N32" s="17">
        <v>2</v>
      </c>
      <c r="O32" s="29">
        <v>3</v>
      </c>
      <c r="P32" s="29">
        <v>3</v>
      </c>
      <c r="Q32" s="17">
        <v>3</v>
      </c>
      <c r="R32" s="17"/>
      <c r="S32" s="41"/>
      <c r="T32" s="29">
        <v>2</v>
      </c>
      <c r="U32" s="41"/>
      <c r="V32" s="28">
        <v>2</v>
      </c>
      <c r="W32" s="8">
        <v>3</v>
      </c>
      <c r="X32" s="29">
        <v>2</v>
      </c>
      <c r="Y32" s="41"/>
      <c r="Z32" s="41"/>
      <c r="AA32" s="41"/>
      <c r="AB32" s="49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8">
        <v>3</v>
      </c>
      <c r="AQ32" s="41"/>
      <c r="AR32" s="41"/>
      <c r="AS32" s="8"/>
      <c r="AT32" s="28">
        <v>2</v>
      </c>
      <c r="AU32" s="17">
        <f t="shared" si="0"/>
        <v>13</v>
      </c>
      <c r="AV32" s="41"/>
      <c r="AW32" s="41"/>
      <c r="AX32" s="41"/>
      <c r="AY32" s="41"/>
      <c r="AZ32" s="42"/>
      <c r="BA32" s="41"/>
      <c r="BB32" s="42"/>
      <c r="BC32" s="41"/>
      <c r="BD32" s="42"/>
      <c r="BE32" s="42"/>
      <c r="BF32" s="42"/>
      <c r="BG32" s="42"/>
      <c r="BH32" s="8">
        <v>3</v>
      </c>
      <c r="BI32" s="42"/>
      <c r="BJ32" s="42"/>
      <c r="BK32" s="9">
        <f t="shared" si="1"/>
        <v>47</v>
      </c>
    </row>
    <row r="33" spans="1:63" s="1" customFormat="1" ht="16.5">
      <c r="A33" s="20">
        <v>23</v>
      </c>
      <c r="B33" s="22" t="s">
        <v>267</v>
      </c>
      <c r="C33" s="41"/>
      <c r="D33" s="41"/>
      <c r="E33" s="17">
        <v>1</v>
      </c>
      <c r="F33" s="17">
        <v>1</v>
      </c>
      <c r="G33" s="17">
        <v>1</v>
      </c>
      <c r="H33" s="17">
        <v>1</v>
      </c>
      <c r="I33" s="41"/>
      <c r="J33" s="41"/>
      <c r="K33" s="17">
        <v>1</v>
      </c>
      <c r="L33" s="17">
        <v>5</v>
      </c>
      <c r="M33" s="17">
        <v>1</v>
      </c>
      <c r="N33" s="17">
        <v>2</v>
      </c>
      <c r="O33" s="29">
        <v>3</v>
      </c>
      <c r="P33" s="41"/>
      <c r="Q33" s="41"/>
      <c r="R33" s="41"/>
      <c r="S33" s="41"/>
      <c r="T33" s="41"/>
      <c r="U33" s="41"/>
      <c r="V33" s="29">
        <v>2</v>
      </c>
      <c r="W33" s="28">
        <v>5</v>
      </c>
      <c r="X33" s="41"/>
      <c r="Y33" s="41"/>
      <c r="Z33" s="41"/>
      <c r="AA33" s="41"/>
      <c r="AB33" s="50"/>
      <c r="AC33" s="41"/>
      <c r="AD33" s="42"/>
      <c r="AE33" s="42"/>
      <c r="AF33" s="41"/>
      <c r="AG33" s="41"/>
      <c r="AH33" s="42"/>
      <c r="AI33" s="41"/>
      <c r="AJ33" s="42"/>
      <c r="AK33" s="42"/>
      <c r="AL33" s="42"/>
      <c r="AM33" s="42"/>
      <c r="AN33" s="41"/>
      <c r="AO33" s="41"/>
      <c r="AP33" s="41"/>
      <c r="AQ33" s="42"/>
      <c r="AR33" s="41"/>
      <c r="AS33" s="28"/>
      <c r="AT33" s="41"/>
      <c r="AU33" s="17">
        <f t="shared" si="0"/>
        <v>11</v>
      </c>
      <c r="AV33" s="41"/>
      <c r="AW33" s="41"/>
      <c r="AX33" s="41"/>
      <c r="AY33" s="29">
        <v>3</v>
      </c>
      <c r="AZ33" s="29">
        <v>2</v>
      </c>
      <c r="BA33" s="41"/>
      <c r="BB33" s="42"/>
      <c r="BC33" s="42"/>
      <c r="BD33" s="42"/>
      <c r="BE33" s="28">
        <v>3</v>
      </c>
      <c r="BF33" s="28">
        <v>2</v>
      </c>
      <c r="BG33" s="42"/>
      <c r="BH33" s="28">
        <v>3</v>
      </c>
      <c r="BI33" s="42"/>
      <c r="BJ33" s="42"/>
      <c r="BK33" s="9">
        <f t="shared" si="1"/>
        <v>47</v>
      </c>
    </row>
    <row r="34" spans="1:63" s="1" customFormat="1" ht="16.5">
      <c r="A34" s="20">
        <v>24</v>
      </c>
      <c r="B34" s="22" t="s">
        <v>195</v>
      </c>
      <c r="C34" s="41"/>
      <c r="D34" s="17">
        <v>1</v>
      </c>
      <c r="E34" s="17">
        <v>1</v>
      </c>
      <c r="F34" s="17">
        <v>1</v>
      </c>
      <c r="G34" s="17"/>
      <c r="H34" s="17">
        <v>1</v>
      </c>
      <c r="I34" s="17"/>
      <c r="J34" s="17"/>
      <c r="K34" s="41"/>
      <c r="L34" s="17">
        <v>5</v>
      </c>
      <c r="M34" s="41"/>
      <c r="N34" s="17">
        <v>2</v>
      </c>
      <c r="O34" s="41"/>
      <c r="P34" s="29">
        <v>3</v>
      </c>
      <c r="Q34" s="17">
        <v>3</v>
      </c>
      <c r="R34" s="41"/>
      <c r="S34" s="41"/>
      <c r="T34" s="41"/>
      <c r="U34" s="41"/>
      <c r="V34" s="29">
        <v>2</v>
      </c>
      <c r="W34" s="28">
        <v>5</v>
      </c>
      <c r="X34" s="41"/>
      <c r="Y34" s="41"/>
      <c r="Z34" s="41"/>
      <c r="AA34" s="41"/>
      <c r="AB34" s="5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28"/>
      <c r="AT34" s="41"/>
      <c r="AU34" s="17">
        <f t="shared" si="0"/>
        <v>10</v>
      </c>
      <c r="AV34" s="41"/>
      <c r="AW34" s="41"/>
      <c r="AX34" s="41"/>
      <c r="AY34" s="41"/>
      <c r="AZ34" s="28">
        <v>2</v>
      </c>
      <c r="BA34" s="41"/>
      <c r="BB34" s="42"/>
      <c r="BC34" s="29">
        <v>2</v>
      </c>
      <c r="BD34" s="42"/>
      <c r="BE34" s="42"/>
      <c r="BF34" s="28">
        <v>2</v>
      </c>
      <c r="BG34" s="42"/>
      <c r="BH34" s="28">
        <v>3</v>
      </c>
      <c r="BI34" s="42"/>
      <c r="BJ34" s="28">
        <v>2</v>
      </c>
      <c r="BK34" s="9">
        <f t="shared" si="1"/>
        <v>45</v>
      </c>
    </row>
    <row r="35" spans="1:63" s="1" customFormat="1" ht="16.5">
      <c r="A35" s="20">
        <v>25</v>
      </c>
      <c r="B35" s="22" t="s">
        <v>259</v>
      </c>
      <c r="C35" s="41"/>
      <c r="D35" s="41"/>
      <c r="E35" s="17">
        <v>1</v>
      </c>
      <c r="F35" s="17">
        <v>1</v>
      </c>
      <c r="G35" s="17">
        <v>1</v>
      </c>
      <c r="H35" s="17">
        <v>1</v>
      </c>
      <c r="I35" s="41"/>
      <c r="J35" s="41"/>
      <c r="K35" s="17">
        <v>1</v>
      </c>
      <c r="L35" s="29">
        <v>5</v>
      </c>
      <c r="M35" s="29">
        <v>1</v>
      </c>
      <c r="N35" s="41"/>
      <c r="O35" s="29">
        <v>3</v>
      </c>
      <c r="P35" s="29">
        <v>3</v>
      </c>
      <c r="Q35" s="41"/>
      <c r="R35" s="41"/>
      <c r="S35" s="41"/>
      <c r="T35" s="41"/>
      <c r="U35" s="41"/>
      <c r="V35" s="41"/>
      <c r="W35" s="28">
        <v>5</v>
      </c>
      <c r="X35" s="41"/>
      <c r="Y35" s="41"/>
      <c r="Z35" s="41"/>
      <c r="AA35" s="41"/>
      <c r="AB35" s="50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28"/>
      <c r="AT35" s="41"/>
      <c r="AU35" s="17">
        <f t="shared" si="0"/>
        <v>10</v>
      </c>
      <c r="AV35" s="41"/>
      <c r="AW35" s="41"/>
      <c r="AX35" s="41"/>
      <c r="AY35" s="29">
        <v>3</v>
      </c>
      <c r="AZ35" s="41"/>
      <c r="BA35" s="41"/>
      <c r="BB35" s="42"/>
      <c r="BC35" s="28">
        <v>2</v>
      </c>
      <c r="BD35" s="42"/>
      <c r="BE35" s="28">
        <v>3</v>
      </c>
      <c r="BF35" s="42"/>
      <c r="BG35" s="42"/>
      <c r="BH35" s="28">
        <v>3</v>
      </c>
      <c r="BI35" s="42"/>
      <c r="BJ35" s="42"/>
      <c r="BK35" s="9">
        <f t="shared" si="1"/>
        <v>43</v>
      </c>
    </row>
    <row r="36" spans="1:63" s="1" customFormat="1" ht="16.5">
      <c r="A36" s="20">
        <v>26</v>
      </c>
      <c r="B36" s="22" t="s">
        <v>277</v>
      </c>
      <c r="C36" s="41"/>
      <c r="D36" s="41"/>
      <c r="E36" s="17">
        <v>1</v>
      </c>
      <c r="F36" s="41"/>
      <c r="G36" s="41"/>
      <c r="H36" s="17">
        <v>1</v>
      </c>
      <c r="I36" s="41"/>
      <c r="J36" s="41"/>
      <c r="K36" s="41"/>
      <c r="L36" s="41"/>
      <c r="M36" s="41"/>
      <c r="N36" s="17">
        <v>2</v>
      </c>
      <c r="O36" s="41"/>
      <c r="P36" s="29">
        <v>3</v>
      </c>
      <c r="Q36" s="41"/>
      <c r="R36" s="17">
        <v>2</v>
      </c>
      <c r="S36" s="41"/>
      <c r="T36" s="42"/>
      <c r="U36" s="41"/>
      <c r="V36" s="42"/>
      <c r="W36" s="42"/>
      <c r="X36" s="29">
        <v>2</v>
      </c>
      <c r="Y36" s="41"/>
      <c r="Z36" s="28">
        <v>2</v>
      </c>
      <c r="AA36" s="42"/>
      <c r="AB36" s="50"/>
      <c r="AC36" s="41"/>
      <c r="AD36" s="41"/>
      <c r="AE36" s="41"/>
      <c r="AF36" s="42"/>
      <c r="AG36" s="41"/>
      <c r="AH36" s="41"/>
      <c r="AI36" s="42"/>
      <c r="AJ36" s="41"/>
      <c r="AK36" s="41"/>
      <c r="AL36" s="41"/>
      <c r="AM36" s="41"/>
      <c r="AN36" s="29">
        <v>2</v>
      </c>
      <c r="AO36" s="41"/>
      <c r="AP36" s="28">
        <v>3</v>
      </c>
      <c r="AQ36" s="29">
        <v>1</v>
      </c>
      <c r="AR36" s="41"/>
      <c r="AS36" s="28"/>
      <c r="AT36" s="28">
        <v>2</v>
      </c>
      <c r="AU36" s="17">
        <f t="shared" si="0"/>
        <v>11</v>
      </c>
      <c r="AV36" s="42"/>
      <c r="AW36" s="41"/>
      <c r="AX36" s="29">
        <v>2</v>
      </c>
      <c r="AY36" s="41"/>
      <c r="AZ36" s="29">
        <v>2</v>
      </c>
      <c r="BA36" s="42"/>
      <c r="BB36" s="28">
        <v>2</v>
      </c>
      <c r="BC36" s="41"/>
      <c r="BD36" s="42"/>
      <c r="BE36" s="42"/>
      <c r="BF36" s="42"/>
      <c r="BG36" s="42"/>
      <c r="BH36" s="28">
        <v>3</v>
      </c>
      <c r="BI36" s="42"/>
      <c r="BJ36" s="28">
        <v>2</v>
      </c>
      <c r="BK36" s="9">
        <f t="shared" si="1"/>
        <v>43</v>
      </c>
    </row>
    <row r="37" spans="1:63" s="1" customFormat="1" ht="16.5">
      <c r="A37" s="20">
        <v>27</v>
      </c>
      <c r="B37" s="22" t="s">
        <v>186</v>
      </c>
      <c r="C37" s="17">
        <v>1</v>
      </c>
      <c r="D37" s="41"/>
      <c r="E37" s="17">
        <v>1</v>
      </c>
      <c r="F37" s="41"/>
      <c r="G37" s="41"/>
      <c r="H37" s="41"/>
      <c r="I37" s="17">
        <v>1</v>
      </c>
      <c r="J37" s="17">
        <v>2</v>
      </c>
      <c r="K37" s="41"/>
      <c r="L37" s="17">
        <v>5</v>
      </c>
      <c r="M37" s="41"/>
      <c r="N37" s="17">
        <v>2</v>
      </c>
      <c r="O37" s="41"/>
      <c r="P37" s="29">
        <v>3</v>
      </c>
      <c r="Q37" s="17">
        <v>3</v>
      </c>
      <c r="R37" s="17">
        <v>2</v>
      </c>
      <c r="S37" s="41"/>
      <c r="T37" s="42"/>
      <c r="U37" s="41"/>
      <c r="V37" s="42"/>
      <c r="W37" s="28">
        <v>3</v>
      </c>
      <c r="X37" s="41"/>
      <c r="Y37" s="41"/>
      <c r="Z37" s="29">
        <v>2</v>
      </c>
      <c r="AA37" s="41"/>
      <c r="AB37" s="50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28"/>
      <c r="AT37" s="41"/>
      <c r="AU37" s="17">
        <f t="shared" si="0"/>
        <v>11</v>
      </c>
      <c r="AV37" s="41"/>
      <c r="AW37" s="41"/>
      <c r="AX37" s="41"/>
      <c r="AY37" s="41"/>
      <c r="AZ37" s="42"/>
      <c r="BA37" s="41"/>
      <c r="BB37" s="42"/>
      <c r="BC37" s="41"/>
      <c r="BD37" s="42"/>
      <c r="BE37" s="42"/>
      <c r="BF37" s="42"/>
      <c r="BG37" s="28">
        <v>3</v>
      </c>
      <c r="BH37" s="42"/>
      <c r="BI37" s="28">
        <v>2</v>
      </c>
      <c r="BJ37" s="28">
        <v>2</v>
      </c>
      <c r="BK37" s="9">
        <f t="shared" si="1"/>
        <v>42</v>
      </c>
    </row>
    <row r="38" spans="1:63" s="1" customFormat="1" ht="16.5">
      <c r="A38" s="20">
        <v>28</v>
      </c>
      <c r="B38" s="22" t="s">
        <v>22</v>
      </c>
      <c r="C38" s="41"/>
      <c r="D38" s="41"/>
      <c r="E38" s="41"/>
      <c r="F38" s="41"/>
      <c r="G38" s="41"/>
      <c r="H38" s="41"/>
      <c r="I38" s="41"/>
      <c r="J38" s="41"/>
      <c r="K38" s="41"/>
      <c r="L38" s="17">
        <v>5</v>
      </c>
      <c r="M38" s="41"/>
      <c r="N38" s="17">
        <v>2</v>
      </c>
      <c r="O38" s="41"/>
      <c r="P38" s="29">
        <v>3</v>
      </c>
      <c r="Q38" s="17">
        <v>3</v>
      </c>
      <c r="R38" s="17">
        <v>2</v>
      </c>
      <c r="S38" s="41"/>
      <c r="T38" s="42"/>
      <c r="U38" s="41"/>
      <c r="V38" s="29">
        <v>2</v>
      </c>
      <c r="W38" s="41"/>
      <c r="X38" s="41"/>
      <c r="Y38" s="41"/>
      <c r="Z38" s="41"/>
      <c r="AA38" s="41"/>
      <c r="AB38" s="49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17">
        <v>2</v>
      </c>
      <c r="AO38" s="41"/>
      <c r="AP38" s="17">
        <v>3</v>
      </c>
      <c r="AQ38" s="41"/>
      <c r="AR38" s="41"/>
      <c r="AS38" s="8"/>
      <c r="AT38" s="17">
        <v>2</v>
      </c>
      <c r="AU38" s="17">
        <f t="shared" si="0"/>
        <v>9</v>
      </c>
      <c r="AV38" s="41"/>
      <c r="AW38" s="41"/>
      <c r="AX38" s="41"/>
      <c r="AY38" s="8">
        <v>3</v>
      </c>
      <c r="AZ38" s="42"/>
      <c r="BA38" s="41"/>
      <c r="BB38" s="42"/>
      <c r="BC38" s="42"/>
      <c r="BD38" s="42"/>
      <c r="BE38" s="42"/>
      <c r="BF38" s="28">
        <v>2</v>
      </c>
      <c r="BG38" s="42"/>
      <c r="BH38" s="28">
        <v>3</v>
      </c>
      <c r="BI38" s="42"/>
      <c r="BJ38" s="42"/>
      <c r="BK38" s="9">
        <f t="shared" si="1"/>
        <v>41</v>
      </c>
    </row>
    <row r="39" spans="1:63" s="1" customFormat="1" ht="16.5">
      <c r="A39" s="20">
        <v>29</v>
      </c>
      <c r="B39" s="22" t="s">
        <v>142</v>
      </c>
      <c r="C39" s="41"/>
      <c r="D39" s="41"/>
      <c r="E39" s="17">
        <v>1</v>
      </c>
      <c r="F39" s="17">
        <v>1</v>
      </c>
      <c r="G39" s="41"/>
      <c r="H39" s="41"/>
      <c r="I39" s="41"/>
      <c r="J39" s="41"/>
      <c r="K39" s="41"/>
      <c r="L39" s="29">
        <v>5</v>
      </c>
      <c r="M39" s="41"/>
      <c r="N39" s="29">
        <v>2</v>
      </c>
      <c r="O39" s="41"/>
      <c r="P39" s="41"/>
      <c r="Q39" s="17">
        <v>3</v>
      </c>
      <c r="R39" s="41"/>
      <c r="S39" s="41"/>
      <c r="T39" s="41"/>
      <c r="U39" s="41"/>
      <c r="V39" s="29">
        <v>2</v>
      </c>
      <c r="W39" s="41"/>
      <c r="X39" s="41"/>
      <c r="Y39" s="41"/>
      <c r="Z39" s="41"/>
      <c r="AA39" s="29">
        <v>3</v>
      </c>
      <c r="AB39" s="50"/>
      <c r="AC39" s="41"/>
      <c r="AD39" s="41"/>
      <c r="AE39" s="41"/>
      <c r="AF39" s="41"/>
      <c r="AG39" s="41"/>
      <c r="AH39" s="41"/>
      <c r="AI39" s="41"/>
      <c r="AJ39" s="41"/>
      <c r="AK39" s="29">
        <v>1</v>
      </c>
      <c r="AL39" s="41"/>
      <c r="AM39" s="41"/>
      <c r="AN39" s="41"/>
      <c r="AO39" s="41"/>
      <c r="AP39" s="29">
        <v>3</v>
      </c>
      <c r="AQ39" s="41"/>
      <c r="AR39" s="41"/>
      <c r="AS39" s="28"/>
      <c r="AT39" s="41"/>
      <c r="AU39" s="17">
        <f t="shared" si="0"/>
        <v>9</v>
      </c>
      <c r="AV39" s="41"/>
      <c r="AW39" s="41"/>
      <c r="AX39" s="41"/>
      <c r="AY39" s="42"/>
      <c r="AZ39" s="29">
        <v>2</v>
      </c>
      <c r="BA39" s="41"/>
      <c r="BB39" s="42"/>
      <c r="BC39" s="41"/>
      <c r="BD39" s="42"/>
      <c r="BE39" s="28">
        <v>3</v>
      </c>
      <c r="BF39" s="42"/>
      <c r="BG39" s="42"/>
      <c r="BH39" s="28">
        <v>3</v>
      </c>
      <c r="BI39" s="42"/>
      <c r="BJ39" s="28">
        <v>2</v>
      </c>
      <c r="BK39" s="9">
        <f t="shared" si="1"/>
        <v>40</v>
      </c>
    </row>
    <row r="40" spans="1:63" s="1" customFormat="1" ht="16.5">
      <c r="A40" s="20">
        <v>30</v>
      </c>
      <c r="B40" s="22" t="s">
        <v>283</v>
      </c>
      <c r="C40" s="41"/>
      <c r="D40" s="41"/>
      <c r="E40" s="41"/>
      <c r="F40" s="41"/>
      <c r="G40" s="41"/>
      <c r="H40" s="41"/>
      <c r="I40" s="41"/>
      <c r="J40" s="41"/>
      <c r="K40" s="41"/>
      <c r="L40" s="17">
        <v>5</v>
      </c>
      <c r="M40" s="41"/>
      <c r="N40" s="17">
        <v>2</v>
      </c>
      <c r="O40" s="29">
        <v>3</v>
      </c>
      <c r="P40" s="29">
        <v>3</v>
      </c>
      <c r="Q40" s="17">
        <v>3</v>
      </c>
      <c r="R40" s="41"/>
      <c r="S40" s="41"/>
      <c r="T40" s="28">
        <v>2</v>
      </c>
      <c r="U40" s="41"/>
      <c r="V40" s="28">
        <v>2</v>
      </c>
      <c r="W40" s="29">
        <v>3</v>
      </c>
      <c r="X40" s="41"/>
      <c r="Y40" s="41"/>
      <c r="Z40" s="41"/>
      <c r="AA40" s="41"/>
      <c r="AB40" s="5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28"/>
      <c r="AT40" s="41"/>
      <c r="AU40" s="17">
        <f t="shared" si="0"/>
        <v>8</v>
      </c>
      <c r="AV40" s="41"/>
      <c r="AW40" s="41"/>
      <c r="AX40" s="41"/>
      <c r="AY40" s="41"/>
      <c r="AZ40" s="29">
        <v>2</v>
      </c>
      <c r="BA40" s="41"/>
      <c r="BB40" s="42"/>
      <c r="BC40" s="42"/>
      <c r="BD40" s="42"/>
      <c r="BE40" s="42"/>
      <c r="BF40" s="28">
        <v>2</v>
      </c>
      <c r="BG40" s="42"/>
      <c r="BH40" s="28">
        <v>3</v>
      </c>
      <c r="BI40" s="42"/>
      <c r="BJ40" s="28">
        <v>2</v>
      </c>
      <c r="BK40" s="9">
        <f t="shared" si="1"/>
        <v>40</v>
      </c>
    </row>
    <row r="41" spans="1:63" s="1" customFormat="1" ht="16.5">
      <c r="A41" s="20">
        <v>31</v>
      </c>
      <c r="B41" s="23" t="s">
        <v>224</v>
      </c>
      <c r="C41" s="17">
        <v>1</v>
      </c>
      <c r="D41" s="41"/>
      <c r="E41" s="17">
        <v>1</v>
      </c>
      <c r="F41" s="41"/>
      <c r="G41" s="41"/>
      <c r="H41" s="41"/>
      <c r="I41" s="41"/>
      <c r="J41" s="41"/>
      <c r="K41" s="41"/>
      <c r="L41" s="17">
        <v>5</v>
      </c>
      <c r="M41" s="41"/>
      <c r="N41" s="41"/>
      <c r="O41" s="41"/>
      <c r="P41" s="29">
        <v>3</v>
      </c>
      <c r="Q41" s="41"/>
      <c r="R41" s="17">
        <v>2</v>
      </c>
      <c r="S41" s="41"/>
      <c r="T41" s="29">
        <v>2</v>
      </c>
      <c r="U41" s="41"/>
      <c r="V41" s="41"/>
      <c r="W41" s="42"/>
      <c r="X41" s="29">
        <v>2</v>
      </c>
      <c r="Y41" s="41"/>
      <c r="Z41" s="41"/>
      <c r="AA41" s="29">
        <v>3</v>
      </c>
      <c r="AB41" s="50"/>
      <c r="AC41" s="41"/>
      <c r="AD41" s="41"/>
      <c r="AE41" s="41"/>
      <c r="AF41" s="29">
        <v>2</v>
      </c>
      <c r="AG41" s="41"/>
      <c r="AH41" s="41"/>
      <c r="AI41" s="41"/>
      <c r="AJ41" s="41"/>
      <c r="AK41" s="41"/>
      <c r="AL41" s="41"/>
      <c r="AM41" s="41"/>
      <c r="AN41" s="29">
        <v>2</v>
      </c>
      <c r="AO41" s="41"/>
      <c r="AP41" s="41"/>
      <c r="AQ41" s="41"/>
      <c r="AR41" s="41"/>
      <c r="AS41" s="28"/>
      <c r="AT41" s="29">
        <v>2</v>
      </c>
      <c r="AU41" s="17">
        <f t="shared" si="0"/>
        <v>11</v>
      </c>
      <c r="AV41" s="41"/>
      <c r="AW41" s="41"/>
      <c r="AX41" s="29">
        <v>2</v>
      </c>
      <c r="AY41" s="41"/>
      <c r="AZ41" s="42"/>
      <c r="BA41" s="41"/>
      <c r="BB41" s="42"/>
      <c r="BC41" s="29">
        <v>2</v>
      </c>
      <c r="BD41" s="42"/>
      <c r="BE41" s="42"/>
      <c r="BF41" s="42"/>
      <c r="BG41" s="42"/>
      <c r="BH41" s="42"/>
      <c r="BI41" s="42"/>
      <c r="BJ41" s="42"/>
      <c r="BK41" s="9">
        <f t="shared" si="1"/>
        <v>39</v>
      </c>
    </row>
    <row r="42" spans="1:63" s="1" customFormat="1" ht="16.5">
      <c r="A42" s="20">
        <v>32</v>
      </c>
      <c r="B42" s="22" t="s">
        <v>260</v>
      </c>
      <c r="C42" s="17">
        <v>1</v>
      </c>
      <c r="D42" s="41"/>
      <c r="E42" s="41"/>
      <c r="F42" s="41"/>
      <c r="G42" s="41"/>
      <c r="H42" s="17">
        <v>1</v>
      </c>
      <c r="I42" s="17">
        <v>1</v>
      </c>
      <c r="J42" s="17">
        <v>2</v>
      </c>
      <c r="K42" s="41"/>
      <c r="L42" s="17">
        <v>5</v>
      </c>
      <c r="M42" s="41"/>
      <c r="N42" s="41"/>
      <c r="O42" s="29">
        <v>3</v>
      </c>
      <c r="P42" s="29">
        <v>3</v>
      </c>
      <c r="Q42" s="41"/>
      <c r="R42" s="17">
        <v>2</v>
      </c>
      <c r="S42" s="41"/>
      <c r="T42" s="41"/>
      <c r="U42" s="41"/>
      <c r="V42" s="41"/>
      <c r="W42" s="28">
        <v>5</v>
      </c>
      <c r="X42" s="42"/>
      <c r="Y42" s="41"/>
      <c r="Z42" s="41"/>
      <c r="AA42" s="42"/>
      <c r="AB42" s="5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28"/>
      <c r="AT42" s="41"/>
      <c r="AU42" s="17">
        <f t="shared" si="0"/>
        <v>9</v>
      </c>
      <c r="AV42" s="41"/>
      <c r="AW42" s="41"/>
      <c r="AX42" s="41"/>
      <c r="AY42" s="41"/>
      <c r="AZ42" s="42"/>
      <c r="BA42" s="41"/>
      <c r="BB42" s="42"/>
      <c r="BC42" s="41"/>
      <c r="BD42" s="42"/>
      <c r="BE42" s="28">
        <v>3</v>
      </c>
      <c r="BF42" s="28">
        <v>2</v>
      </c>
      <c r="BG42" s="42"/>
      <c r="BH42" s="28">
        <v>3</v>
      </c>
      <c r="BI42" s="42"/>
      <c r="BJ42" s="42"/>
      <c r="BK42" s="9">
        <f t="shared" si="1"/>
        <v>39</v>
      </c>
    </row>
    <row r="43" spans="1:63" s="1" customFormat="1" ht="16.5">
      <c r="A43" s="20">
        <v>33</v>
      </c>
      <c r="B43" s="22" t="s">
        <v>103</v>
      </c>
      <c r="C43" s="41"/>
      <c r="D43" s="41"/>
      <c r="E43" s="17">
        <v>1</v>
      </c>
      <c r="F43" s="41"/>
      <c r="G43" s="17">
        <v>1</v>
      </c>
      <c r="H43" s="17">
        <v>1</v>
      </c>
      <c r="I43" s="41"/>
      <c r="J43" s="17">
        <v>2</v>
      </c>
      <c r="K43" s="41"/>
      <c r="L43" s="41"/>
      <c r="M43" s="41"/>
      <c r="N43" s="17">
        <v>2</v>
      </c>
      <c r="O43" s="41"/>
      <c r="P43" s="29">
        <v>3</v>
      </c>
      <c r="Q43" s="17">
        <v>3</v>
      </c>
      <c r="R43" s="17">
        <v>2</v>
      </c>
      <c r="S43" s="41"/>
      <c r="T43" s="29">
        <v>2</v>
      </c>
      <c r="U43" s="41"/>
      <c r="V43" s="28">
        <v>2</v>
      </c>
      <c r="W43" s="42"/>
      <c r="X43" s="41"/>
      <c r="Y43" s="29">
        <v>3</v>
      </c>
      <c r="Z43" s="41"/>
      <c r="AA43" s="41"/>
      <c r="AB43" s="50"/>
      <c r="AC43" s="41"/>
      <c r="AD43" s="29">
        <v>1</v>
      </c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28"/>
      <c r="AT43" s="41"/>
      <c r="AU43" s="17">
        <f aca="true" t="shared" si="2" ref="AU43:AU74">COUNT(C43:AT43)</f>
        <v>12</v>
      </c>
      <c r="AV43" s="41"/>
      <c r="AW43" s="41"/>
      <c r="AX43" s="41"/>
      <c r="AY43" s="42"/>
      <c r="AZ43" s="41"/>
      <c r="BA43" s="29">
        <v>2</v>
      </c>
      <c r="BB43" s="42"/>
      <c r="BC43" s="41"/>
      <c r="BD43" s="42"/>
      <c r="BE43" s="42"/>
      <c r="BF43" s="42"/>
      <c r="BG43" s="42"/>
      <c r="BH43" s="42"/>
      <c r="BI43" s="28">
        <v>2</v>
      </c>
      <c r="BJ43" s="42"/>
      <c r="BK43" s="9">
        <f aca="true" t="shared" si="3" ref="BK43:BK74">SUM(D43:BJ43)</f>
        <v>39</v>
      </c>
    </row>
    <row r="44" spans="1:63" s="1" customFormat="1" ht="16.5">
      <c r="A44" s="20">
        <v>34</v>
      </c>
      <c r="B44" s="24" t="s">
        <v>281</v>
      </c>
      <c r="C44" s="41"/>
      <c r="D44" s="41"/>
      <c r="E44" s="41"/>
      <c r="F44" s="41"/>
      <c r="G44" s="41"/>
      <c r="H44" s="41"/>
      <c r="I44" s="17">
        <v>1</v>
      </c>
      <c r="J44" s="41"/>
      <c r="K44" s="41"/>
      <c r="L44" s="17">
        <v>5</v>
      </c>
      <c r="M44" s="41"/>
      <c r="N44" s="17">
        <v>2</v>
      </c>
      <c r="O44" s="29">
        <v>3</v>
      </c>
      <c r="P44" s="29">
        <v>3</v>
      </c>
      <c r="Q44" s="17">
        <v>3</v>
      </c>
      <c r="R44" s="17">
        <v>2</v>
      </c>
      <c r="S44" s="41"/>
      <c r="T44" s="29">
        <v>2</v>
      </c>
      <c r="U44" s="41"/>
      <c r="V44" s="42"/>
      <c r="W44" s="41"/>
      <c r="X44" s="41"/>
      <c r="Y44" s="41"/>
      <c r="Z44" s="41"/>
      <c r="AA44" s="41"/>
      <c r="AB44" s="50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29">
        <v>1</v>
      </c>
      <c r="AR44" s="41"/>
      <c r="AS44" s="28"/>
      <c r="AT44" s="41"/>
      <c r="AU44" s="17">
        <f t="shared" si="2"/>
        <v>9</v>
      </c>
      <c r="AV44" s="41"/>
      <c r="AW44" s="41"/>
      <c r="AX44" s="41"/>
      <c r="AY44" s="41"/>
      <c r="AZ44" s="41"/>
      <c r="BA44" s="41"/>
      <c r="BB44" s="28">
        <v>2</v>
      </c>
      <c r="BC44" s="41"/>
      <c r="BD44" s="42"/>
      <c r="BE44" s="28">
        <v>3</v>
      </c>
      <c r="BF44" s="28">
        <v>2</v>
      </c>
      <c r="BG44" s="42"/>
      <c r="BH44" s="42"/>
      <c r="BI44" s="42"/>
      <c r="BJ44" s="42"/>
      <c r="BK44" s="9">
        <f t="shared" si="3"/>
        <v>38</v>
      </c>
    </row>
    <row r="45" spans="1:63" s="1" customFormat="1" ht="16.5">
      <c r="A45" s="20">
        <v>35</v>
      </c>
      <c r="B45" s="22" t="s">
        <v>67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17">
        <v>2</v>
      </c>
      <c r="S45" s="41"/>
      <c r="T45" s="41"/>
      <c r="U45" s="41"/>
      <c r="V45" s="42"/>
      <c r="W45" s="29">
        <v>3</v>
      </c>
      <c r="X45" s="29">
        <v>2</v>
      </c>
      <c r="Y45" s="41"/>
      <c r="Z45" s="29">
        <v>2</v>
      </c>
      <c r="AA45" s="41"/>
      <c r="AB45" s="50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17">
        <v>2</v>
      </c>
      <c r="AO45" s="41"/>
      <c r="AP45" s="41"/>
      <c r="AQ45" s="17">
        <v>1</v>
      </c>
      <c r="AR45" s="41"/>
      <c r="AS45" s="8"/>
      <c r="AT45" s="17">
        <v>2</v>
      </c>
      <c r="AU45" s="17">
        <f t="shared" si="2"/>
        <v>7</v>
      </c>
      <c r="AV45" s="41"/>
      <c r="AW45" s="41"/>
      <c r="AX45" s="17">
        <v>2</v>
      </c>
      <c r="AY45" s="17">
        <v>3</v>
      </c>
      <c r="AZ45" s="41"/>
      <c r="BA45" s="41"/>
      <c r="BB45" s="42"/>
      <c r="BC45" s="41"/>
      <c r="BD45" s="28">
        <v>2</v>
      </c>
      <c r="BE45" s="42"/>
      <c r="BF45" s="42"/>
      <c r="BG45" s="28">
        <v>3</v>
      </c>
      <c r="BH45" s="28">
        <v>3</v>
      </c>
      <c r="BI45" s="42"/>
      <c r="BJ45" s="28">
        <v>2</v>
      </c>
      <c r="BK45" s="9">
        <f t="shared" si="3"/>
        <v>36</v>
      </c>
    </row>
    <row r="46" spans="1:63" s="1" customFormat="1" ht="16.5">
      <c r="A46" s="20">
        <v>36</v>
      </c>
      <c r="B46" s="22" t="s">
        <v>206</v>
      </c>
      <c r="C46" s="41"/>
      <c r="D46" s="41"/>
      <c r="E46" s="41"/>
      <c r="F46" s="41"/>
      <c r="G46" s="41"/>
      <c r="H46" s="41"/>
      <c r="I46" s="41"/>
      <c r="J46" s="17">
        <v>2</v>
      </c>
      <c r="K46" s="41"/>
      <c r="L46" s="17">
        <v>5</v>
      </c>
      <c r="M46" s="17">
        <v>1</v>
      </c>
      <c r="N46" s="17">
        <v>2</v>
      </c>
      <c r="O46" s="29">
        <v>3</v>
      </c>
      <c r="P46" s="29">
        <v>3</v>
      </c>
      <c r="Q46" s="17">
        <v>3</v>
      </c>
      <c r="R46" s="41"/>
      <c r="S46" s="41"/>
      <c r="T46" s="41"/>
      <c r="U46" s="41"/>
      <c r="V46" s="41"/>
      <c r="W46" s="42"/>
      <c r="X46" s="41"/>
      <c r="Y46" s="41"/>
      <c r="Z46" s="41"/>
      <c r="AA46" s="41"/>
      <c r="AB46" s="5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28"/>
      <c r="AT46" s="41"/>
      <c r="AU46" s="17">
        <f t="shared" si="2"/>
        <v>7</v>
      </c>
      <c r="AV46" s="41"/>
      <c r="AW46" s="41"/>
      <c r="AX46" s="41"/>
      <c r="AY46" s="42"/>
      <c r="AZ46" s="41"/>
      <c r="BA46" s="29">
        <v>2</v>
      </c>
      <c r="BB46" s="28">
        <v>2</v>
      </c>
      <c r="BC46" s="29">
        <v>2</v>
      </c>
      <c r="BD46" s="42"/>
      <c r="BE46" s="28">
        <v>3</v>
      </c>
      <c r="BF46" s="42"/>
      <c r="BG46" s="42"/>
      <c r="BH46" s="42"/>
      <c r="BI46" s="42"/>
      <c r="BJ46" s="42"/>
      <c r="BK46" s="9">
        <f t="shared" si="3"/>
        <v>35</v>
      </c>
    </row>
    <row r="47" spans="1:63" s="1" customFormat="1" ht="16.5">
      <c r="A47" s="20">
        <v>37</v>
      </c>
      <c r="B47" s="22" t="s">
        <v>110</v>
      </c>
      <c r="C47" s="41"/>
      <c r="D47" s="41"/>
      <c r="E47" s="17">
        <v>1</v>
      </c>
      <c r="F47" s="17">
        <v>1</v>
      </c>
      <c r="G47" s="41"/>
      <c r="H47" s="41"/>
      <c r="I47" s="41"/>
      <c r="J47" s="41"/>
      <c r="K47" s="41"/>
      <c r="L47" s="17">
        <v>5</v>
      </c>
      <c r="M47" s="41"/>
      <c r="N47" s="17">
        <v>2</v>
      </c>
      <c r="O47" s="29">
        <v>3</v>
      </c>
      <c r="P47" s="41"/>
      <c r="Q47" s="17">
        <v>3</v>
      </c>
      <c r="R47" s="41"/>
      <c r="S47" s="41"/>
      <c r="T47" s="41"/>
      <c r="U47" s="41"/>
      <c r="V47" s="29">
        <v>2</v>
      </c>
      <c r="W47" s="41"/>
      <c r="X47" s="41"/>
      <c r="Y47" s="41"/>
      <c r="Z47" s="41"/>
      <c r="AA47" s="41"/>
      <c r="AB47" s="5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  <c r="AR47" s="41"/>
      <c r="AS47" s="28"/>
      <c r="AT47" s="41"/>
      <c r="AU47" s="17">
        <f t="shared" si="2"/>
        <v>7</v>
      </c>
      <c r="AV47" s="41"/>
      <c r="AW47" s="41"/>
      <c r="AX47" s="41"/>
      <c r="AY47" s="29">
        <v>3</v>
      </c>
      <c r="AZ47" s="42"/>
      <c r="BA47" s="29">
        <v>2</v>
      </c>
      <c r="BB47" s="42"/>
      <c r="BC47" s="41"/>
      <c r="BD47" s="42"/>
      <c r="BE47" s="42"/>
      <c r="BF47" s="28">
        <v>2</v>
      </c>
      <c r="BG47" s="42"/>
      <c r="BH47" s="28">
        <v>3</v>
      </c>
      <c r="BI47" s="42"/>
      <c r="BJ47" s="42"/>
      <c r="BK47" s="9">
        <f t="shared" si="3"/>
        <v>34</v>
      </c>
    </row>
    <row r="48" spans="1:63" s="1" customFormat="1" ht="16.5">
      <c r="A48" s="20">
        <v>38</v>
      </c>
      <c r="B48" s="22" t="s">
        <v>225</v>
      </c>
      <c r="C48" s="41"/>
      <c r="D48" s="41"/>
      <c r="E48" s="17">
        <v>1</v>
      </c>
      <c r="F48" s="41"/>
      <c r="G48" s="41"/>
      <c r="H48" s="41"/>
      <c r="I48" s="41"/>
      <c r="J48" s="41"/>
      <c r="K48" s="41"/>
      <c r="L48" s="17">
        <v>5</v>
      </c>
      <c r="M48" s="41"/>
      <c r="N48" s="41"/>
      <c r="O48" s="41"/>
      <c r="P48" s="41"/>
      <c r="Q48" s="41"/>
      <c r="R48" s="17">
        <v>2</v>
      </c>
      <c r="S48" s="41"/>
      <c r="T48" s="42"/>
      <c r="U48" s="41"/>
      <c r="V48" s="29">
        <v>2</v>
      </c>
      <c r="W48" s="29">
        <v>3</v>
      </c>
      <c r="X48" s="28">
        <v>2</v>
      </c>
      <c r="Y48" s="41"/>
      <c r="Z48" s="28">
        <v>2</v>
      </c>
      <c r="AA48" s="41"/>
      <c r="AB48" s="50"/>
      <c r="AC48" s="41"/>
      <c r="AD48" s="41"/>
      <c r="AE48" s="41"/>
      <c r="AF48" s="28">
        <v>2</v>
      </c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28"/>
      <c r="AT48" s="41"/>
      <c r="AU48" s="17">
        <f t="shared" si="2"/>
        <v>8</v>
      </c>
      <c r="AV48" s="41"/>
      <c r="AW48" s="41"/>
      <c r="AX48" s="41"/>
      <c r="AY48" s="29">
        <v>3</v>
      </c>
      <c r="AZ48" s="41"/>
      <c r="BA48" s="41"/>
      <c r="BB48" s="42"/>
      <c r="BC48" s="41"/>
      <c r="BD48" s="42"/>
      <c r="BE48" s="42"/>
      <c r="BF48" s="42"/>
      <c r="BG48" s="42"/>
      <c r="BH48" s="28">
        <v>3</v>
      </c>
      <c r="BI48" s="42"/>
      <c r="BJ48" s="42"/>
      <c r="BK48" s="9">
        <f t="shared" si="3"/>
        <v>33</v>
      </c>
    </row>
    <row r="49" spans="1:63" s="1" customFormat="1" ht="16.5">
      <c r="A49" s="20">
        <v>39</v>
      </c>
      <c r="B49" s="22" t="s">
        <v>231</v>
      </c>
      <c r="C49" s="41"/>
      <c r="D49" s="41"/>
      <c r="E49" s="41"/>
      <c r="F49" s="41"/>
      <c r="G49" s="41"/>
      <c r="H49" s="41"/>
      <c r="I49" s="41"/>
      <c r="J49" s="41"/>
      <c r="K49" s="41"/>
      <c r="L49" s="17">
        <v>5</v>
      </c>
      <c r="M49" s="41"/>
      <c r="N49" s="17">
        <v>2</v>
      </c>
      <c r="O49" s="41"/>
      <c r="P49" s="29">
        <v>3</v>
      </c>
      <c r="Q49" s="17">
        <v>3</v>
      </c>
      <c r="R49" s="41"/>
      <c r="S49" s="41"/>
      <c r="T49" s="41"/>
      <c r="U49" s="41"/>
      <c r="V49" s="41"/>
      <c r="W49" s="28">
        <v>3</v>
      </c>
      <c r="X49" s="41"/>
      <c r="Y49" s="41"/>
      <c r="Z49" s="41"/>
      <c r="AA49" s="41"/>
      <c r="AB49" s="5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28"/>
      <c r="AT49" s="41"/>
      <c r="AU49" s="17">
        <f t="shared" si="2"/>
        <v>5</v>
      </c>
      <c r="AV49" s="41"/>
      <c r="AW49" s="41"/>
      <c r="AX49" s="41"/>
      <c r="AY49" s="41"/>
      <c r="AZ49" s="41"/>
      <c r="BA49" s="41"/>
      <c r="BB49" s="42"/>
      <c r="BC49" s="42"/>
      <c r="BD49" s="42"/>
      <c r="BE49" s="28">
        <v>3</v>
      </c>
      <c r="BF49" s="42"/>
      <c r="BG49" s="28">
        <v>3</v>
      </c>
      <c r="BH49" s="28">
        <v>3</v>
      </c>
      <c r="BI49" s="42"/>
      <c r="BJ49" s="28">
        <v>2</v>
      </c>
      <c r="BK49" s="9">
        <f t="shared" si="3"/>
        <v>32</v>
      </c>
    </row>
    <row r="50" spans="1:63" s="1" customFormat="1" ht="16.5">
      <c r="A50" s="20">
        <v>40</v>
      </c>
      <c r="B50" s="24" t="s">
        <v>282</v>
      </c>
      <c r="C50" s="17">
        <v>1</v>
      </c>
      <c r="D50" s="41"/>
      <c r="E50" s="41"/>
      <c r="F50" s="17">
        <v>1</v>
      </c>
      <c r="G50" s="17">
        <v>1</v>
      </c>
      <c r="H50" s="41"/>
      <c r="I50" s="41"/>
      <c r="J50" s="41"/>
      <c r="K50" s="41"/>
      <c r="L50" s="17">
        <v>5</v>
      </c>
      <c r="M50" s="17">
        <v>1</v>
      </c>
      <c r="N50" s="41"/>
      <c r="O50" s="29">
        <v>3</v>
      </c>
      <c r="P50" s="29">
        <v>3</v>
      </c>
      <c r="Q50" s="17">
        <v>3</v>
      </c>
      <c r="R50" s="41"/>
      <c r="S50" s="41"/>
      <c r="T50" s="41"/>
      <c r="U50" s="41"/>
      <c r="V50" s="41"/>
      <c r="W50" s="42"/>
      <c r="X50" s="41"/>
      <c r="Y50" s="41"/>
      <c r="Z50" s="41"/>
      <c r="AA50" s="41"/>
      <c r="AB50" s="50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28"/>
      <c r="AT50" s="42"/>
      <c r="AU50" s="17">
        <f t="shared" si="2"/>
        <v>8</v>
      </c>
      <c r="AV50" s="41"/>
      <c r="AW50" s="41"/>
      <c r="AX50" s="41"/>
      <c r="AY50" s="41"/>
      <c r="AZ50" s="42"/>
      <c r="BA50" s="41"/>
      <c r="BB50" s="42"/>
      <c r="BC50" s="41"/>
      <c r="BD50" s="42"/>
      <c r="BE50" s="42"/>
      <c r="BF50" s="42"/>
      <c r="BG50" s="28">
        <v>3</v>
      </c>
      <c r="BH50" s="42"/>
      <c r="BI50" s="28">
        <v>2</v>
      </c>
      <c r="BJ50" s="28">
        <v>2</v>
      </c>
      <c r="BK50" s="9">
        <f t="shared" si="3"/>
        <v>32</v>
      </c>
    </row>
    <row r="51" spans="1:63" s="1" customFormat="1" ht="16.5">
      <c r="A51" s="20">
        <v>41</v>
      </c>
      <c r="B51" s="22" t="s">
        <v>197</v>
      </c>
      <c r="C51" s="17">
        <v>1</v>
      </c>
      <c r="D51" s="41"/>
      <c r="E51" s="41"/>
      <c r="F51" s="17">
        <v>1</v>
      </c>
      <c r="G51" s="41"/>
      <c r="H51" s="41"/>
      <c r="I51" s="41"/>
      <c r="J51" s="41"/>
      <c r="K51" s="41"/>
      <c r="L51" s="17">
        <v>5</v>
      </c>
      <c r="M51" s="17">
        <v>1</v>
      </c>
      <c r="N51" s="41"/>
      <c r="O51" s="29">
        <v>3</v>
      </c>
      <c r="P51" s="41"/>
      <c r="Q51" s="17">
        <v>3</v>
      </c>
      <c r="R51" s="41"/>
      <c r="S51" s="41"/>
      <c r="T51" s="41"/>
      <c r="U51" s="41"/>
      <c r="V51" s="29">
        <v>2</v>
      </c>
      <c r="W51" s="41"/>
      <c r="X51" s="41"/>
      <c r="Y51" s="41"/>
      <c r="Z51" s="41"/>
      <c r="AA51" s="41"/>
      <c r="AB51" s="50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28"/>
      <c r="AT51" s="29">
        <v>2</v>
      </c>
      <c r="AU51" s="17">
        <f t="shared" si="2"/>
        <v>8</v>
      </c>
      <c r="AV51" s="41"/>
      <c r="AW51" s="41"/>
      <c r="AX51" s="41"/>
      <c r="AY51" s="41"/>
      <c r="AZ51" s="29">
        <v>2</v>
      </c>
      <c r="BA51" s="41"/>
      <c r="BB51" s="42"/>
      <c r="BC51" s="29">
        <v>2</v>
      </c>
      <c r="BD51" s="42"/>
      <c r="BE51" s="42"/>
      <c r="BF51" s="42"/>
      <c r="BG51" s="42"/>
      <c r="BH51" s="28">
        <v>3</v>
      </c>
      <c r="BI51" s="42"/>
      <c r="BJ51" s="42"/>
      <c r="BK51" s="9">
        <f t="shared" si="3"/>
        <v>32</v>
      </c>
    </row>
    <row r="52" spans="1:63" s="1" customFormat="1" ht="16.5">
      <c r="A52" s="20">
        <v>42</v>
      </c>
      <c r="B52" s="22" t="s">
        <v>227</v>
      </c>
      <c r="C52" s="17">
        <v>1</v>
      </c>
      <c r="D52" s="41"/>
      <c r="E52" s="17">
        <v>1</v>
      </c>
      <c r="F52" s="17">
        <v>1</v>
      </c>
      <c r="G52" s="41"/>
      <c r="H52" s="17">
        <v>1</v>
      </c>
      <c r="I52" s="41"/>
      <c r="J52" s="41"/>
      <c r="K52" s="41"/>
      <c r="L52" s="17">
        <v>5</v>
      </c>
      <c r="M52" s="41"/>
      <c r="N52" s="41"/>
      <c r="O52" s="29">
        <v>3</v>
      </c>
      <c r="P52" s="29">
        <v>3</v>
      </c>
      <c r="Q52" s="41"/>
      <c r="R52" s="41"/>
      <c r="S52" s="41"/>
      <c r="T52" s="29">
        <v>2</v>
      </c>
      <c r="U52" s="41"/>
      <c r="V52" s="29">
        <v>2</v>
      </c>
      <c r="W52" s="8">
        <v>3</v>
      </c>
      <c r="X52" s="41"/>
      <c r="Y52" s="41"/>
      <c r="Z52" s="41"/>
      <c r="AA52" s="41"/>
      <c r="AB52" s="49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8"/>
      <c r="AT52" s="41"/>
      <c r="AU52" s="17">
        <f t="shared" si="2"/>
        <v>10</v>
      </c>
      <c r="AV52" s="41"/>
      <c r="AW52" s="41"/>
      <c r="AX52" s="41"/>
      <c r="AY52" s="42"/>
      <c r="AZ52" s="41"/>
      <c r="BA52" s="41"/>
      <c r="BB52" s="42"/>
      <c r="BC52" s="42"/>
      <c r="BD52" s="42"/>
      <c r="BE52" s="42"/>
      <c r="BF52" s="42"/>
      <c r="BG52" s="42"/>
      <c r="BH52" s="42"/>
      <c r="BI52" s="42"/>
      <c r="BJ52" s="42"/>
      <c r="BK52" s="9">
        <f t="shared" si="3"/>
        <v>31</v>
      </c>
    </row>
    <row r="53" spans="1:63" s="1" customFormat="1" ht="16.5">
      <c r="A53" s="20">
        <v>43</v>
      </c>
      <c r="B53" s="22" t="s">
        <v>209</v>
      </c>
      <c r="C53" s="41"/>
      <c r="D53" s="41"/>
      <c r="E53" s="41"/>
      <c r="F53" s="41"/>
      <c r="G53" s="41"/>
      <c r="H53" s="41"/>
      <c r="I53" s="41"/>
      <c r="J53" s="41"/>
      <c r="K53" s="41"/>
      <c r="L53" s="17">
        <v>5</v>
      </c>
      <c r="M53" s="41"/>
      <c r="N53" s="41"/>
      <c r="O53" s="41"/>
      <c r="P53" s="29">
        <v>3</v>
      </c>
      <c r="Q53" s="17">
        <v>3</v>
      </c>
      <c r="R53" s="17">
        <v>2</v>
      </c>
      <c r="S53" s="41"/>
      <c r="T53" s="41"/>
      <c r="U53" s="41"/>
      <c r="V53" s="28">
        <v>2</v>
      </c>
      <c r="W53" s="29">
        <v>3</v>
      </c>
      <c r="X53" s="41"/>
      <c r="Y53" s="41"/>
      <c r="Z53" s="41"/>
      <c r="AA53" s="42"/>
      <c r="AB53" s="50"/>
      <c r="AC53" s="41"/>
      <c r="AD53" s="41"/>
      <c r="AE53" s="41"/>
      <c r="AF53" s="42"/>
      <c r="AG53" s="41"/>
      <c r="AH53" s="41"/>
      <c r="AI53" s="41"/>
      <c r="AJ53" s="41"/>
      <c r="AK53" s="41"/>
      <c r="AL53" s="41"/>
      <c r="AM53" s="41"/>
      <c r="AN53" s="42"/>
      <c r="AO53" s="41"/>
      <c r="AP53" s="41"/>
      <c r="AQ53" s="41"/>
      <c r="AR53" s="41"/>
      <c r="AS53" s="28"/>
      <c r="AT53" s="42"/>
      <c r="AU53" s="17">
        <f t="shared" si="2"/>
        <v>6</v>
      </c>
      <c r="AV53" s="41"/>
      <c r="AW53" s="41"/>
      <c r="AX53" s="42"/>
      <c r="AY53" s="28">
        <v>3</v>
      </c>
      <c r="AZ53" s="41"/>
      <c r="BA53" s="41"/>
      <c r="BB53" s="42"/>
      <c r="BC53" s="41"/>
      <c r="BD53" s="42"/>
      <c r="BE53" s="42"/>
      <c r="BF53" s="42"/>
      <c r="BG53" s="42"/>
      <c r="BH53" s="28">
        <v>3</v>
      </c>
      <c r="BI53" s="42"/>
      <c r="BJ53" s="42"/>
      <c r="BK53" s="9">
        <f t="shared" si="3"/>
        <v>30</v>
      </c>
    </row>
    <row r="54" spans="1:63" s="1" customFormat="1" ht="16.5">
      <c r="A54" s="20">
        <v>44</v>
      </c>
      <c r="B54" s="22" t="s">
        <v>97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29">
        <v>3</v>
      </c>
      <c r="T54" s="29">
        <v>2</v>
      </c>
      <c r="U54" s="41"/>
      <c r="V54" s="28">
        <v>2</v>
      </c>
      <c r="W54" s="29">
        <v>3</v>
      </c>
      <c r="X54" s="29">
        <v>2</v>
      </c>
      <c r="Y54" s="41"/>
      <c r="Z54" s="41"/>
      <c r="AA54" s="41"/>
      <c r="AB54" s="50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28"/>
      <c r="AT54" s="41"/>
      <c r="AU54" s="17">
        <f t="shared" si="2"/>
        <v>5</v>
      </c>
      <c r="AV54" s="41"/>
      <c r="AW54" s="41"/>
      <c r="AX54" s="41"/>
      <c r="AY54" s="41"/>
      <c r="AZ54" s="41"/>
      <c r="BA54" s="41"/>
      <c r="BB54" s="42"/>
      <c r="BC54" s="41"/>
      <c r="BD54" s="42"/>
      <c r="BE54" s="42"/>
      <c r="BF54" s="42"/>
      <c r="BG54" s="28">
        <v>3</v>
      </c>
      <c r="BH54" s="28">
        <v>3</v>
      </c>
      <c r="BI54" s="28">
        <v>2</v>
      </c>
      <c r="BJ54" s="28">
        <v>2</v>
      </c>
      <c r="BK54" s="9">
        <f t="shared" si="3"/>
        <v>27</v>
      </c>
    </row>
    <row r="55" spans="1:63" s="1" customFormat="1" ht="16.5">
      <c r="A55" s="20">
        <v>45</v>
      </c>
      <c r="B55" s="22" t="s">
        <v>191</v>
      </c>
      <c r="C55" s="41"/>
      <c r="D55" s="41"/>
      <c r="E55" s="41"/>
      <c r="F55" s="17">
        <v>1</v>
      </c>
      <c r="G55" s="41"/>
      <c r="H55" s="41"/>
      <c r="I55" s="41"/>
      <c r="J55" s="41"/>
      <c r="K55" s="41"/>
      <c r="L55" s="17">
        <v>5</v>
      </c>
      <c r="M55" s="41"/>
      <c r="N55" s="41"/>
      <c r="O55" s="29">
        <v>3</v>
      </c>
      <c r="P55" s="29">
        <v>3</v>
      </c>
      <c r="Q55" s="41"/>
      <c r="R55" s="41"/>
      <c r="S55" s="41"/>
      <c r="T55" s="41"/>
      <c r="U55" s="41"/>
      <c r="V55" s="59"/>
      <c r="W55" s="51">
        <v>3</v>
      </c>
      <c r="X55" s="41"/>
      <c r="Y55" s="41"/>
      <c r="Z55" s="41"/>
      <c r="AA55" s="41"/>
      <c r="AB55" s="50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29">
        <v>3</v>
      </c>
      <c r="AQ55" s="41"/>
      <c r="AR55" s="41"/>
      <c r="AS55" s="28"/>
      <c r="AT55" s="41"/>
      <c r="AU55" s="17">
        <f t="shared" si="2"/>
        <v>6</v>
      </c>
      <c r="AV55" s="41"/>
      <c r="AW55" s="41"/>
      <c r="AX55" s="41"/>
      <c r="AY55" s="41"/>
      <c r="AZ55" s="41"/>
      <c r="BA55" s="41"/>
      <c r="BB55" s="42"/>
      <c r="BC55" s="41"/>
      <c r="BD55" s="42"/>
      <c r="BE55" s="42"/>
      <c r="BF55" s="42"/>
      <c r="BG55" s="28">
        <v>3</v>
      </c>
      <c r="BH55" s="42"/>
      <c r="BI55" s="42"/>
      <c r="BJ55" s="42"/>
      <c r="BK55" s="9">
        <f t="shared" si="3"/>
        <v>27</v>
      </c>
    </row>
    <row r="56" spans="1:63" s="1" customFormat="1" ht="16.5">
      <c r="A56" s="20">
        <v>46</v>
      </c>
      <c r="B56" s="22" t="s">
        <v>223</v>
      </c>
      <c r="C56" s="41"/>
      <c r="D56" s="41"/>
      <c r="E56" s="17">
        <v>1</v>
      </c>
      <c r="F56" s="17">
        <v>1</v>
      </c>
      <c r="G56" s="17"/>
      <c r="H56" s="17">
        <v>1</v>
      </c>
      <c r="I56" s="41"/>
      <c r="J56" s="41"/>
      <c r="K56" s="41"/>
      <c r="L56" s="17">
        <v>5</v>
      </c>
      <c r="M56" s="41"/>
      <c r="N56" s="17">
        <v>2</v>
      </c>
      <c r="O56" s="29">
        <v>3</v>
      </c>
      <c r="P56" s="41"/>
      <c r="Q56" s="17">
        <v>3</v>
      </c>
      <c r="R56" s="41"/>
      <c r="S56" s="41"/>
      <c r="T56" s="41"/>
      <c r="U56" s="41"/>
      <c r="V56" s="41"/>
      <c r="W56" s="28">
        <v>3</v>
      </c>
      <c r="X56" s="41"/>
      <c r="Y56" s="41"/>
      <c r="Z56" s="41"/>
      <c r="AA56" s="41"/>
      <c r="AB56" s="50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28"/>
      <c r="AT56" s="41"/>
      <c r="AU56" s="17">
        <f t="shared" si="2"/>
        <v>8</v>
      </c>
      <c r="AV56" s="41"/>
      <c r="AW56" s="41"/>
      <c r="AX56" s="41"/>
      <c r="AY56" s="41"/>
      <c r="AZ56" s="41"/>
      <c r="BA56" s="41"/>
      <c r="BB56" s="42"/>
      <c r="BC56" s="41"/>
      <c r="BD56" s="42"/>
      <c r="BE56" s="42"/>
      <c r="BF56" s="42"/>
      <c r="BG56" s="42"/>
      <c r="BH56" s="42"/>
      <c r="BI56" s="42"/>
      <c r="BJ56" s="42"/>
      <c r="BK56" s="9">
        <f t="shared" si="3"/>
        <v>27</v>
      </c>
    </row>
    <row r="57" spans="1:63" s="1" customFormat="1" ht="16.5">
      <c r="A57" s="20">
        <v>47</v>
      </c>
      <c r="B57" s="22" t="s">
        <v>220</v>
      </c>
      <c r="C57" s="41"/>
      <c r="D57" s="41"/>
      <c r="E57" s="41"/>
      <c r="F57" s="41"/>
      <c r="G57" s="41"/>
      <c r="H57" s="41"/>
      <c r="I57" s="41"/>
      <c r="J57" s="41"/>
      <c r="K57" s="41"/>
      <c r="L57" s="17">
        <v>5</v>
      </c>
      <c r="M57" s="41"/>
      <c r="N57" s="41"/>
      <c r="O57" s="29">
        <v>3</v>
      </c>
      <c r="P57" s="29">
        <v>3</v>
      </c>
      <c r="Q57" s="41"/>
      <c r="R57" s="41"/>
      <c r="S57" s="41"/>
      <c r="T57" s="42"/>
      <c r="U57" s="41"/>
      <c r="V57" s="41"/>
      <c r="W57" s="8">
        <v>5</v>
      </c>
      <c r="X57" s="41"/>
      <c r="Y57" s="41"/>
      <c r="Z57" s="41"/>
      <c r="AA57" s="41"/>
      <c r="AB57" s="49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8"/>
      <c r="AT57" s="41"/>
      <c r="AU57" s="17">
        <f t="shared" si="2"/>
        <v>4</v>
      </c>
      <c r="AV57" s="41"/>
      <c r="AW57" s="41"/>
      <c r="AX57" s="41"/>
      <c r="AY57" s="41"/>
      <c r="AZ57" s="41"/>
      <c r="BA57" s="41"/>
      <c r="BB57" s="42"/>
      <c r="BC57" s="41"/>
      <c r="BD57" s="42"/>
      <c r="BE57" s="28">
        <v>3</v>
      </c>
      <c r="BF57" s="42"/>
      <c r="BG57" s="42"/>
      <c r="BH57" s="28">
        <v>3</v>
      </c>
      <c r="BI57" s="42"/>
      <c r="BJ57" s="42"/>
      <c r="BK57" s="9">
        <f t="shared" si="3"/>
        <v>26</v>
      </c>
    </row>
    <row r="58" spans="1:63" s="1" customFormat="1" ht="16.5">
      <c r="A58" s="20">
        <v>48</v>
      </c>
      <c r="B58" s="22" t="s">
        <v>210</v>
      </c>
      <c r="C58" s="41"/>
      <c r="D58" s="41"/>
      <c r="E58" s="41"/>
      <c r="F58" s="41"/>
      <c r="G58" s="41"/>
      <c r="H58" s="41"/>
      <c r="I58" s="41"/>
      <c r="J58" s="41"/>
      <c r="K58" s="41"/>
      <c r="L58" s="17">
        <v>5</v>
      </c>
      <c r="M58" s="41"/>
      <c r="N58" s="41"/>
      <c r="O58" s="29">
        <v>3</v>
      </c>
      <c r="P58" s="41"/>
      <c r="Q58" s="17">
        <v>3</v>
      </c>
      <c r="R58" s="41"/>
      <c r="S58" s="41"/>
      <c r="T58" s="41"/>
      <c r="U58" s="41"/>
      <c r="V58" s="42"/>
      <c r="W58" s="28">
        <v>3</v>
      </c>
      <c r="X58" s="42"/>
      <c r="Y58" s="41"/>
      <c r="Z58" s="41"/>
      <c r="AA58" s="41"/>
      <c r="AB58" s="50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29">
        <v>3</v>
      </c>
      <c r="AQ58" s="41"/>
      <c r="AR58" s="41"/>
      <c r="AS58" s="28"/>
      <c r="AT58" s="41"/>
      <c r="AU58" s="17">
        <f t="shared" si="2"/>
        <v>5</v>
      </c>
      <c r="AV58" s="41"/>
      <c r="AW58" s="41"/>
      <c r="AX58" s="41"/>
      <c r="AY58" s="42"/>
      <c r="AZ58" s="29">
        <v>2</v>
      </c>
      <c r="BA58" s="42"/>
      <c r="BB58" s="42"/>
      <c r="BC58" s="41"/>
      <c r="BD58" s="42"/>
      <c r="BE58" s="42"/>
      <c r="BF58" s="28">
        <v>2</v>
      </c>
      <c r="BG58" s="42"/>
      <c r="BH58" s="42"/>
      <c r="BI58" s="42"/>
      <c r="BJ58" s="42"/>
      <c r="BK58" s="9">
        <f t="shared" si="3"/>
        <v>26</v>
      </c>
    </row>
    <row r="59" spans="1:63" s="1" customFormat="1" ht="16.5">
      <c r="A59" s="20">
        <v>49</v>
      </c>
      <c r="B59" s="22" t="s">
        <v>25</v>
      </c>
      <c r="C59" s="41"/>
      <c r="D59" s="41"/>
      <c r="E59" s="41"/>
      <c r="F59" s="41"/>
      <c r="G59" s="41"/>
      <c r="H59" s="41"/>
      <c r="I59" s="41"/>
      <c r="J59" s="41"/>
      <c r="K59" s="41"/>
      <c r="L59" s="17">
        <v>5</v>
      </c>
      <c r="M59" s="41"/>
      <c r="N59" s="41"/>
      <c r="O59" s="41"/>
      <c r="P59" s="29">
        <v>3</v>
      </c>
      <c r="Q59" s="41"/>
      <c r="R59" s="41"/>
      <c r="S59" s="41"/>
      <c r="T59" s="28">
        <v>2</v>
      </c>
      <c r="U59" s="41"/>
      <c r="V59" s="41"/>
      <c r="W59" s="29">
        <v>3</v>
      </c>
      <c r="X59" s="42"/>
      <c r="Y59" s="41"/>
      <c r="Z59" s="41"/>
      <c r="AA59" s="41"/>
      <c r="AB59" s="5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29">
        <v>1</v>
      </c>
      <c r="AR59" s="41"/>
      <c r="AS59" s="28"/>
      <c r="AT59" s="41"/>
      <c r="AU59" s="17">
        <f t="shared" si="2"/>
        <v>5</v>
      </c>
      <c r="AV59" s="41"/>
      <c r="AW59" s="41"/>
      <c r="AX59" s="41"/>
      <c r="AY59" s="41"/>
      <c r="AZ59" s="41"/>
      <c r="BA59" s="42"/>
      <c r="BB59" s="42"/>
      <c r="BC59" s="41"/>
      <c r="BD59" s="42"/>
      <c r="BE59" s="42"/>
      <c r="BF59" s="42"/>
      <c r="BG59" s="42"/>
      <c r="BH59" s="28">
        <v>3</v>
      </c>
      <c r="BI59" s="42"/>
      <c r="BJ59" s="28">
        <v>2</v>
      </c>
      <c r="BK59" s="9">
        <f t="shared" si="3"/>
        <v>24</v>
      </c>
    </row>
    <row r="60" spans="1:63" s="1" customFormat="1" ht="16.5">
      <c r="A60" s="20">
        <v>50</v>
      </c>
      <c r="B60" s="24" t="s">
        <v>66</v>
      </c>
      <c r="C60" s="41"/>
      <c r="D60" s="41"/>
      <c r="E60" s="17">
        <v>1</v>
      </c>
      <c r="F60" s="17">
        <v>1</v>
      </c>
      <c r="G60" s="41"/>
      <c r="H60" s="17">
        <v>1</v>
      </c>
      <c r="I60" s="41"/>
      <c r="J60" s="41"/>
      <c r="K60" s="41"/>
      <c r="L60" s="17">
        <v>5</v>
      </c>
      <c r="M60" s="41"/>
      <c r="N60" s="41"/>
      <c r="O60" s="29">
        <v>3</v>
      </c>
      <c r="P60" s="29">
        <v>3</v>
      </c>
      <c r="Q60" s="41"/>
      <c r="R60" s="41"/>
      <c r="S60" s="41"/>
      <c r="T60" s="41"/>
      <c r="U60" s="41"/>
      <c r="V60" s="41"/>
      <c r="W60" s="28">
        <v>3</v>
      </c>
      <c r="X60" s="41"/>
      <c r="Y60" s="41"/>
      <c r="Z60" s="41"/>
      <c r="AA60" s="41"/>
      <c r="AB60" s="50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28"/>
      <c r="AT60" s="41"/>
      <c r="AU60" s="17">
        <f t="shared" si="2"/>
        <v>7</v>
      </c>
      <c r="AV60" s="41"/>
      <c r="AW60" s="41"/>
      <c r="AX60" s="41"/>
      <c r="AY60" s="41"/>
      <c r="AZ60" s="41"/>
      <c r="BA60" s="41"/>
      <c r="BB60" s="42"/>
      <c r="BC60" s="41"/>
      <c r="BD60" s="42"/>
      <c r="BE60" s="42"/>
      <c r="BF60" s="42"/>
      <c r="BG60" s="42"/>
      <c r="BH60" s="42"/>
      <c r="BI60" s="42"/>
      <c r="BJ60" s="42"/>
      <c r="BK60" s="9">
        <f t="shared" si="3"/>
        <v>24</v>
      </c>
    </row>
    <row r="61" spans="1:63" s="1" customFormat="1" ht="16.5">
      <c r="A61" s="20">
        <v>51</v>
      </c>
      <c r="B61" s="22" t="s">
        <v>247</v>
      </c>
      <c r="C61" s="41"/>
      <c r="D61" s="17">
        <v>1</v>
      </c>
      <c r="E61" s="17">
        <v>1</v>
      </c>
      <c r="F61" s="41"/>
      <c r="G61" s="17">
        <v>1</v>
      </c>
      <c r="H61" s="17"/>
      <c r="I61" s="17">
        <v>1</v>
      </c>
      <c r="J61" s="17">
        <v>2</v>
      </c>
      <c r="K61" s="41"/>
      <c r="L61" s="17">
        <v>5</v>
      </c>
      <c r="M61" s="17">
        <v>1</v>
      </c>
      <c r="N61" s="41"/>
      <c r="O61" s="41"/>
      <c r="P61" s="41"/>
      <c r="Q61" s="41"/>
      <c r="R61" s="41"/>
      <c r="S61" s="41"/>
      <c r="T61" s="41"/>
      <c r="U61" s="41"/>
      <c r="V61" s="41"/>
      <c r="W61" s="59"/>
      <c r="X61" s="41"/>
      <c r="Y61" s="41"/>
      <c r="Z61" s="59"/>
      <c r="AA61" s="41"/>
      <c r="AB61" s="50"/>
      <c r="AC61" s="29">
        <v>2</v>
      </c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29"/>
      <c r="AT61" s="41"/>
      <c r="AU61" s="17">
        <f t="shared" si="2"/>
        <v>8</v>
      </c>
      <c r="AV61" s="41"/>
      <c r="AW61" s="41"/>
      <c r="AX61" s="41"/>
      <c r="AY61" s="41"/>
      <c r="AZ61" s="41"/>
      <c r="BA61" s="41"/>
      <c r="BB61" s="28">
        <v>2</v>
      </c>
      <c r="BC61" s="41"/>
      <c r="BD61" s="42"/>
      <c r="BE61" s="42"/>
      <c r="BF61" s="42"/>
      <c r="BG61" s="42"/>
      <c r="BH61" s="42"/>
      <c r="BI61" s="42"/>
      <c r="BJ61" s="42"/>
      <c r="BK61" s="9">
        <f t="shared" si="3"/>
        <v>24</v>
      </c>
    </row>
    <row r="62" spans="1:63" s="1" customFormat="1" ht="16.5">
      <c r="A62" s="20">
        <v>52</v>
      </c>
      <c r="B62" s="23" t="s">
        <v>188</v>
      </c>
      <c r="C62" s="41"/>
      <c r="D62" s="41"/>
      <c r="E62" s="41"/>
      <c r="F62" s="41"/>
      <c r="G62" s="41"/>
      <c r="H62" s="41"/>
      <c r="I62" s="41"/>
      <c r="J62" s="41"/>
      <c r="K62" s="41"/>
      <c r="L62" s="17">
        <v>5</v>
      </c>
      <c r="M62" s="41"/>
      <c r="N62" s="41"/>
      <c r="O62" s="29">
        <v>3</v>
      </c>
      <c r="P62" s="41"/>
      <c r="Q62" s="41"/>
      <c r="R62" s="41"/>
      <c r="S62" s="41"/>
      <c r="T62" s="41"/>
      <c r="U62" s="41"/>
      <c r="V62" s="29">
        <v>2</v>
      </c>
      <c r="W62" s="41"/>
      <c r="X62" s="41"/>
      <c r="Y62" s="41"/>
      <c r="Z62" s="42"/>
      <c r="AA62" s="41"/>
      <c r="AB62" s="50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28"/>
      <c r="AT62" s="41"/>
      <c r="AU62" s="17">
        <f t="shared" si="2"/>
        <v>3</v>
      </c>
      <c r="AV62" s="41"/>
      <c r="AW62" s="41"/>
      <c r="AX62" s="41"/>
      <c r="AY62" s="29">
        <v>3</v>
      </c>
      <c r="AZ62" s="41"/>
      <c r="BA62" s="29">
        <v>2</v>
      </c>
      <c r="BB62" s="42"/>
      <c r="BC62" s="41"/>
      <c r="BD62" s="42"/>
      <c r="BE62" s="42"/>
      <c r="BF62" s="28">
        <v>2</v>
      </c>
      <c r="BG62" s="42"/>
      <c r="BH62" s="28">
        <v>3</v>
      </c>
      <c r="BI62" s="42"/>
      <c r="BJ62" s="42"/>
      <c r="BK62" s="9">
        <f t="shared" si="3"/>
        <v>23</v>
      </c>
    </row>
    <row r="63" spans="1:63" s="1" customFormat="1" ht="16.5">
      <c r="A63" s="20">
        <v>53</v>
      </c>
      <c r="B63" s="22" t="s">
        <v>228</v>
      </c>
      <c r="C63" s="17">
        <v>1</v>
      </c>
      <c r="D63" s="41"/>
      <c r="E63" s="17">
        <v>1</v>
      </c>
      <c r="F63" s="41"/>
      <c r="G63" s="41"/>
      <c r="H63" s="41"/>
      <c r="I63" s="41"/>
      <c r="J63" s="41"/>
      <c r="K63" s="41"/>
      <c r="L63" s="17">
        <v>5</v>
      </c>
      <c r="M63" s="41"/>
      <c r="N63" s="41"/>
      <c r="O63" s="29">
        <v>3</v>
      </c>
      <c r="P63" s="29">
        <v>3</v>
      </c>
      <c r="Q63" s="17">
        <v>3</v>
      </c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50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28"/>
      <c r="AT63" s="41"/>
      <c r="AU63" s="17">
        <f t="shared" si="2"/>
        <v>6</v>
      </c>
      <c r="AV63" s="41"/>
      <c r="AW63" s="41"/>
      <c r="AX63" s="41"/>
      <c r="AY63" s="41"/>
      <c r="AZ63" s="41"/>
      <c r="BA63" s="41"/>
      <c r="BB63" s="42"/>
      <c r="BC63" s="41"/>
      <c r="BD63" s="42"/>
      <c r="BE63" s="42"/>
      <c r="BF63" s="42"/>
      <c r="BG63" s="42"/>
      <c r="BH63" s="42"/>
      <c r="BI63" s="42"/>
      <c r="BJ63" s="42"/>
      <c r="BK63" s="9">
        <f t="shared" si="3"/>
        <v>21</v>
      </c>
    </row>
    <row r="64" spans="1:63" s="1" customFormat="1" ht="16.5">
      <c r="A64" s="20">
        <v>54</v>
      </c>
      <c r="B64" s="22" t="s">
        <v>87</v>
      </c>
      <c r="C64" s="41"/>
      <c r="D64" s="41"/>
      <c r="E64" s="17">
        <v>1</v>
      </c>
      <c r="F64" s="17">
        <v>1</v>
      </c>
      <c r="G64" s="41"/>
      <c r="H64" s="41"/>
      <c r="I64" s="41"/>
      <c r="J64" s="41"/>
      <c r="K64" s="41"/>
      <c r="L64" s="17">
        <v>5</v>
      </c>
      <c r="M64" s="41"/>
      <c r="N64" s="17">
        <v>2</v>
      </c>
      <c r="O64" s="41"/>
      <c r="P64" s="41"/>
      <c r="Q64" s="41"/>
      <c r="R64" s="41"/>
      <c r="S64" s="42"/>
      <c r="T64" s="42"/>
      <c r="U64" s="41"/>
      <c r="V64" s="42"/>
      <c r="W64" s="42"/>
      <c r="X64" s="42"/>
      <c r="Y64" s="41"/>
      <c r="Z64" s="41"/>
      <c r="AA64" s="41"/>
      <c r="AB64" s="50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28"/>
      <c r="AT64" s="41"/>
      <c r="AU64" s="17">
        <f t="shared" si="2"/>
        <v>4</v>
      </c>
      <c r="AV64" s="41"/>
      <c r="AW64" s="41"/>
      <c r="AX64" s="41"/>
      <c r="AY64" s="41"/>
      <c r="AZ64" s="29">
        <v>2</v>
      </c>
      <c r="BA64" s="41"/>
      <c r="BB64" s="42"/>
      <c r="BC64" s="41"/>
      <c r="BD64" s="42"/>
      <c r="BE64" s="28">
        <v>3</v>
      </c>
      <c r="BF64" s="42"/>
      <c r="BG64" s="42"/>
      <c r="BH64" s="28">
        <v>3</v>
      </c>
      <c r="BI64" s="42"/>
      <c r="BJ64" s="42"/>
      <c r="BK64" s="9">
        <f t="shared" si="3"/>
        <v>21</v>
      </c>
    </row>
    <row r="65" spans="1:63" s="1" customFormat="1" ht="16.5">
      <c r="A65" s="20">
        <v>55</v>
      </c>
      <c r="B65" s="22" t="s">
        <v>264</v>
      </c>
      <c r="C65" s="41"/>
      <c r="D65" s="41"/>
      <c r="E65" s="17">
        <v>1</v>
      </c>
      <c r="F65" s="41"/>
      <c r="G65" s="41"/>
      <c r="H65" s="41"/>
      <c r="I65" s="41"/>
      <c r="J65" s="41"/>
      <c r="K65" s="41"/>
      <c r="L65" s="17">
        <v>5</v>
      </c>
      <c r="M65" s="41"/>
      <c r="N65" s="17">
        <v>2</v>
      </c>
      <c r="O65" s="41"/>
      <c r="P65" s="41"/>
      <c r="Q65" s="41"/>
      <c r="R65" s="41"/>
      <c r="S65" s="41"/>
      <c r="T65" s="41"/>
      <c r="U65" s="41"/>
      <c r="V65" s="42"/>
      <c r="W65" s="42"/>
      <c r="X65" s="42"/>
      <c r="Y65" s="41"/>
      <c r="Z65" s="41"/>
      <c r="AA65" s="41"/>
      <c r="AB65" s="50"/>
      <c r="AC65" s="42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28"/>
      <c r="AT65" s="41"/>
      <c r="AU65" s="17">
        <f t="shared" si="2"/>
        <v>3</v>
      </c>
      <c r="AV65" s="41"/>
      <c r="AW65" s="41"/>
      <c r="AX65" s="41"/>
      <c r="AY65" s="41"/>
      <c r="AZ65" s="42"/>
      <c r="BA65" s="41"/>
      <c r="BB65" s="42"/>
      <c r="BC65" s="41"/>
      <c r="BD65" s="42"/>
      <c r="BE65" s="28">
        <v>3</v>
      </c>
      <c r="BF65" s="42"/>
      <c r="BG65" s="28">
        <v>3</v>
      </c>
      <c r="BH65" s="28">
        <v>3</v>
      </c>
      <c r="BI65" s="42"/>
      <c r="BJ65" s="42"/>
      <c r="BK65" s="9">
        <f t="shared" si="3"/>
        <v>20</v>
      </c>
    </row>
    <row r="66" spans="1:63" s="1" customFormat="1" ht="16.5">
      <c r="A66" s="20">
        <v>56</v>
      </c>
      <c r="B66" s="24" t="s">
        <v>108</v>
      </c>
      <c r="C66" s="41"/>
      <c r="D66" s="41"/>
      <c r="E66" s="17">
        <v>1</v>
      </c>
      <c r="F66" s="17">
        <v>1</v>
      </c>
      <c r="G66" s="41"/>
      <c r="H66" s="41"/>
      <c r="I66" s="41"/>
      <c r="J66" s="41"/>
      <c r="K66" s="41"/>
      <c r="L66" s="41"/>
      <c r="M66" s="41"/>
      <c r="N66" s="17">
        <v>2</v>
      </c>
      <c r="O66" s="41"/>
      <c r="P66" s="41"/>
      <c r="Q66" s="41"/>
      <c r="R66" s="41"/>
      <c r="S66" s="41"/>
      <c r="T66" s="41"/>
      <c r="U66" s="41"/>
      <c r="V66" s="42"/>
      <c r="W66" s="41"/>
      <c r="X66" s="41"/>
      <c r="Y66" s="41"/>
      <c r="Z66" s="41"/>
      <c r="AA66" s="41"/>
      <c r="AB66" s="50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28"/>
      <c r="AT66" s="41"/>
      <c r="AU66" s="17">
        <f t="shared" si="2"/>
        <v>3</v>
      </c>
      <c r="AV66" s="41"/>
      <c r="AW66" s="41"/>
      <c r="AX66" s="41"/>
      <c r="AY66" s="41"/>
      <c r="AZ66" s="29">
        <v>2</v>
      </c>
      <c r="BA66" s="41"/>
      <c r="BB66" s="42"/>
      <c r="BC66" s="41"/>
      <c r="BD66" s="42"/>
      <c r="BE66" s="28">
        <v>3</v>
      </c>
      <c r="BF66" s="42"/>
      <c r="BG66" s="42"/>
      <c r="BH66" s="8">
        <v>3</v>
      </c>
      <c r="BI66" s="42"/>
      <c r="BJ66" s="8">
        <v>2</v>
      </c>
      <c r="BK66" s="9">
        <f t="shared" si="3"/>
        <v>17</v>
      </c>
    </row>
    <row r="67" spans="1:63" s="1" customFormat="1" ht="16.5">
      <c r="A67" s="20">
        <v>57</v>
      </c>
      <c r="B67" s="22" t="s">
        <v>248</v>
      </c>
      <c r="C67" s="41"/>
      <c r="D67" s="41"/>
      <c r="E67" s="41"/>
      <c r="F67" s="17">
        <v>1</v>
      </c>
      <c r="G67" s="41"/>
      <c r="H67" s="41"/>
      <c r="I67" s="41"/>
      <c r="J67" s="41"/>
      <c r="K67" s="41"/>
      <c r="L67" s="17">
        <v>5</v>
      </c>
      <c r="M67" s="41"/>
      <c r="N67" s="41"/>
      <c r="O67" s="29">
        <v>3</v>
      </c>
      <c r="P67" s="41"/>
      <c r="Q67" s="41"/>
      <c r="R67" s="41"/>
      <c r="S67" s="41"/>
      <c r="T67" s="41"/>
      <c r="U67" s="41"/>
      <c r="V67" s="42"/>
      <c r="W67" s="29">
        <v>3</v>
      </c>
      <c r="X67" s="41"/>
      <c r="Y67" s="41"/>
      <c r="Z67" s="41"/>
      <c r="AA67" s="41"/>
      <c r="AB67" s="50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8"/>
      <c r="AT67" s="41"/>
      <c r="AU67" s="17">
        <f t="shared" si="2"/>
        <v>4</v>
      </c>
      <c r="AV67" s="41"/>
      <c r="AW67" s="41"/>
      <c r="AX67" s="41"/>
      <c r="AY67" s="41"/>
      <c r="AZ67" s="41"/>
      <c r="BA67" s="41"/>
      <c r="BB67" s="42"/>
      <c r="BC67" s="41"/>
      <c r="BD67" s="42"/>
      <c r="BE67" s="42"/>
      <c r="BF67" s="42"/>
      <c r="BG67" s="42"/>
      <c r="BH67" s="42"/>
      <c r="BI67" s="42"/>
      <c r="BJ67" s="42"/>
      <c r="BK67" s="9">
        <f t="shared" si="3"/>
        <v>16</v>
      </c>
    </row>
    <row r="68" spans="1:63" s="1" customFormat="1" ht="16.5">
      <c r="A68" s="20">
        <v>58</v>
      </c>
      <c r="B68" s="22" t="s">
        <v>270</v>
      </c>
      <c r="C68" s="41"/>
      <c r="D68" s="41"/>
      <c r="E68" s="41"/>
      <c r="F68" s="41"/>
      <c r="G68" s="41"/>
      <c r="H68" s="41"/>
      <c r="I68" s="41"/>
      <c r="J68" s="41"/>
      <c r="K68" s="41"/>
      <c r="L68" s="17">
        <v>5</v>
      </c>
      <c r="M68" s="17">
        <v>1</v>
      </c>
      <c r="N68" s="41"/>
      <c r="O68" s="29">
        <v>3</v>
      </c>
      <c r="P68" s="29">
        <v>3</v>
      </c>
      <c r="Q68" s="41"/>
      <c r="R68" s="41"/>
      <c r="S68" s="41"/>
      <c r="T68" s="41"/>
      <c r="U68" s="41"/>
      <c r="V68" s="59"/>
      <c r="W68" s="41"/>
      <c r="X68" s="41"/>
      <c r="Y68" s="41"/>
      <c r="Z68" s="41"/>
      <c r="AA68" s="41"/>
      <c r="AB68" s="49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8"/>
      <c r="AT68" s="41"/>
      <c r="AU68" s="17">
        <f t="shared" si="2"/>
        <v>4</v>
      </c>
      <c r="AV68" s="41"/>
      <c r="AW68" s="41"/>
      <c r="AX68" s="41"/>
      <c r="AY68" s="41"/>
      <c r="AZ68" s="41"/>
      <c r="BA68" s="41"/>
      <c r="BB68" s="42"/>
      <c r="BC68" s="41"/>
      <c r="BD68" s="42"/>
      <c r="BE68" s="42"/>
      <c r="BF68" s="42"/>
      <c r="BG68" s="42"/>
      <c r="BH68" s="42"/>
      <c r="BI68" s="42"/>
      <c r="BJ68" s="42"/>
      <c r="BK68" s="9">
        <f t="shared" si="3"/>
        <v>16</v>
      </c>
    </row>
    <row r="69" spans="1:63" s="1" customFormat="1" ht="16.5">
      <c r="A69" s="20">
        <v>59</v>
      </c>
      <c r="B69" s="22" t="s">
        <v>207</v>
      </c>
      <c r="C69" s="41"/>
      <c r="D69" s="41"/>
      <c r="E69" s="17">
        <v>1</v>
      </c>
      <c r="F69" s="41"/>
      <c r="G69" s="41"/>
      <c r="H69" s="41"/>
      <c r="I69" s="41"/>
      <c r="J69" s="41"/>
      <c r="K69" s="41"/>
      <c r="L69" s="17">
        <v>5</v>
      </c>
      <c r="M69" s="41"/>
      <c r="N69" s="17">
        <v>2</v>
      </c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50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28"/>
      <c r="AT69" s="41"/>
      <c r="AU69" s="17">
        <f t="shared" si="2"/>
        <v>3</v>
      </c>
      <c r="AV69" s="41"/>
      <c r="AW69" s="41"/>
      <c r="AX69" s="41"/>
      <c r="AY69" s="41"/>
      <c r="AZ69" s="41"/>
      <c r="BA69" s="41"/>
      <c r="BB69" s="42"/>
      <c r="BC69" s="41"/>
      <c r="BD69" s="42"/>
      <c r="BE69" s="28">
        <v>3</v>
      </c>
      <c r="BF69" s="42"/>
      <c r="BG69" s="28">
        <v>2</v>
      </c>
      <c r="BH69" s="42"/>
      <c r="BI69" s="42"/>
      <c r="BJ69" s="42"/>
      <c r="BK69" s="9">
        <f t="shared" si="3"/>
        <v>16</v>
      </c>
    </row>
    <row r="70" spans="1:63" s="1" customFormat="1" ht="16.5">
      <c r="A70" s="20">
        <v>60</v>
      </c>
      <c r="B70" s="25" t="s">
        <v>198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7">
        <v>3</v>
      </c>
      <c r="R70" s="17">
        <v>2</v>
      </c>
      <c r="S70" s="41"/>
      <c r="T70" s="41"/>
      <c r="U70" s="41"/>
      <c r="V70" s="41"/>
      <c r="W70" s="41"/>
      <c r="X70" s="41"/>
      <c r="Y70" s="41"/>
      <c r="Z70" s="41"/>
      <c r="AA70" s="41"/>
      <c r="AB70" s="50"/>
      <c r="AC70" s="29">
        <v>2</v>
      </c>
      <c r="AD70" s="28">
        <v>1</v>
      </c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28"/>
      <c r="AT70" s="28">
        <v>2</v>
      </c>
      <c r="AU70" s="17">
        <f t="shared" si="2"/>
        <v>5</v>
      </c>
      <c r="AV70" s="41"/>
      <c r="AW70" s="41"/>
      <c r="AX70" s="41"/>
      <c r="AY70" s="41"/>
      <c r="AZ70" s="41"/>
      <c r="BA70" s="41"/>
      <c r="BB70" s="42"/>
      <c r="BC70" s="41"/>
      <c r="BD70" s="42"/>
      <c r="BE70" s="42"/>
      <c r="BF70" s="42"/>
      <c r="BG70" s="42"/>
      <c r="BH70" s="42"/>
      <c r="BI70" s="42"/>
      <c r="BJ70" s="42"/>
      <c r="BK70" s="9">
        <f t="shared" si="3"/>
        <v>15</v>
      </c>
    </row>
    <row r="71" spans="1:63" s="1" customFormat="1" ht="16.5">
      <c r="A71" s="20">
        <v>61</v>
      </c>
      <c r="B71" s="22" t="s">
        <v>268</v>
      </c>
      <c r="C71" s="41"/>
      <c r="D71" s="41"/>
      <c r="E71" s="41"/>
      <c r="F71" s="41"/>
      <c r="G71" s="41"/>
      <c r="H71" s="41"/>
      <c r="I71" s="41"/>
      <c r="J71" s="41"/>
      <c r="K71" s="41"/>
      <c r="L71" s="17">
        <v>5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2"/>
      <c r="Y71" s="41"/>
      <c r="Z71" s="41"/>
      <c r="AA71" s="42"/>
      <c r="AB71" s="50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2"/>
      <c r="AP71" s="42"/>
      <c r="AQ71" s="41"/>
      <c r="AR71" s="41"/>
      <c r="AS71" s="28"/>
      <c r="AT71" s="42"/>
      <c r="AU71" s="17">
        <f t="shared" si="2"/>
        <v>1</v>
      </c>
      <c r="AV71" s="41"/>
      <c r="AW71" s="41"/>
      <c r="AX71" s="41"/>
      <c r="AY71" s="41"/>
      <c r="AZ71" s="41"/>
      <c r="BA71" s="42"/>
      <c r="BB71" s="28">
        <v>2</v>
      </c>
      <c r="BC71" s="41"/>
      <c r="BD71" s="42"/>
      <c r="BE71" s="42"/>
      <c r="BF71" s="42"/>
      <c r="BG71" s="42"/>
      <c r="BH71" s="28">
        <v>3</v>
      </c>
      <c r="BI71" s="28">
        <v>2</v>
      </c>
      <c r="BJ71" s="28">
        <v>2</v>
      </c>
      <c r="BK71" s="9">
        <f t="shared" si="3"/>
        <v>15</v>
      </c>
    </row>
    <row r="72" spans="1:63" s="1" customFormat="1" ht="16.5">
      <c r="A72" s="20">
        <v>62</v>
      </c>
      <c r="B72" s="22" t="s">
        <v>94</v>
      </c>
      <c r="C72" s="41"/>
      <c r="D72" s="41"/>
      <c r="E72" s="41"/>
      <c r="F72" s="41"/>
      <c r="G72" s="41"/>
      <c r="H72" s="41"/>
      <c r="I72" s="41"/>
      <c r="J72" s="41"/>
      <c r="K72" s="41"/>
      <c r="L72" s="17">
        <v>5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50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28"/>
      <c r="AT72" s="41"/>
      <c r="AU72" s="17">
        <f t="shared" si="2"/>
        <v>1</v>
      </c>
      <c r="AV72" s="41"/>
      <c r="AW72" s="41"/>
      <c r="AX72" s="41"/>
      <c r="AY72" s="41"/>
      <c r="AZ72" s="28">
        <v>2</v>
      </c>
      <c r="BA72" s="29">
        <v>2</v>
      </c>
      <c r="BB72" s="42"/>
      <c r="BC72" s="29">
        <v>2</v>
      </c>
      <c r="BD72" s="28">
        <v>2</v>
      </c>
      <c r="BE72" s="42"/>
      <c r="BF72" s="42"/>
      <c r="BG72" s="42"/>
      <c r="BH72" s="42"/>
      <c r="BI72" s="42"/>
      <c r="BJ72" s="42"/>
      <c r="BK72" s="9">
        <f t="shared" si="3"/>
        <v>14</v>
      </c>
    </row>
    <row r="73" spans="1:63" s="1" customFormat="1" ht="16.5">
      <c r="A73" s="20">
        <v>63</v>
      </c>
      <c r="B73" s="22" t="s">
        <v>269</v>
      </c>
      <c r="C73" s="41"/>
      <c r="D73" s="41"/>
      <c r="E73" s="41"/>
      <c r="F73" s="41"/>
      <c r="G73" s="41"/>
      <c r="H73" s="41"/>
      <c r="I73" s="41"/>
      <c r="J73" s="41"/>
      <c r="K73" s="41"/>
      <c r="L73" s="17">
        <v>5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1"/>
      <c r="AA73" s="41"/>
      <c r="AB73" s="50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28"/>
      <c r="AT73" s="42"/>
      <c r="AU73" s="17">
        <f t="shared" si="2"/>
        <v>1</v>
      </c>
      <c r="AV73" s="41"/>
      <c r="AW73" s="41"/>
      <c r="AX73" s="41"/>
      <c r="AY73" s="29">
        <v>3</v>
      </c>
      <c r="AZ73" s="29">
        <v>2</v>
      </c>
      <c r="BA73" s="41"/>
      <c r="BB73" s="42"/>
      <c r="BC73" s="41"/>
      <c r="BD73" s="42"/>
      <c r="BE73" s="42"/>
      <c r="BF73" s="42"/>
      <c r="BG73" s="42"/>
      <c r="BH73" s="28">
        <v>3</v>
      </c>
      <c r="BI73" s="42"/>
      <c r="BJ73" s="42"/>
      <c r="BK73" s="9">
        <f t="shared" si="3"/>
        <v>14</v>
      </c>
    </row>
    <row r="74" spans="1:63" s="1" customFormat="1" ht="16.5">
      <c r="A74" s="20">
        <v>64</v>
      </c>
      <c r="B74" s="22" t="s">
        <v>288</v>
      </c>
      <c r="C74" s="41"/>
      <c r="D74" s="41"/>
      <c r="E74" s="41"/>
      <c r="F74" s="41"/>
      <c r="G74" s="41"/>
      <c r="H74" s="41"/>
      <c r="I74" s="41"/>
      <c r="J74" s="41"/>
      <c r="K74" s="41"/>
      <c r="L74" s="17">
        <v>5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50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28"/>
      <c r="AT74" s="41"/>
      <c r="AU74" s="17">
        <f t="shared" si="2"/>
        <v>1</v>
      </c>
      <c r="AV74" s="41"/>
      <c r="AW74" s="41"/>
      <c r="AX74" s="41"/>
      <c r="AY74" s="41"/>
      <c r="AZ74" s="42"/>
      <c r="BA74" s="41"/>
      <c r="BB74" s="42"/>
      <c r="BC74" s="41"/>
      <c r="BD74" s="42"/>
      <c r="BE74" s="42"/>
      <c r="BF74" s="42"/>
      <c r="BG74" s="42"/>
      <c r="BH74" s="28">
        <v>3</v>
      </c>
      <c r="BI74" s="28">
        <v>2</v>
      </c>
      <c r="BJ74" s="28">
        <v>2</v>
      </c>
      <c r="BK74" s="9">
        <f t="shared" si="3"/>
        <v>13</v>
      </c>
    </row>
    <row r="75" spans="1:63" s="1" customFormat="1" ht="16.5">
      <c r="A75" s="20">
        <v>65</v>
      </c>
      <c r="B75" s="22" t="s">
        <v>100</v>
      </c>
      <c r="C75" s="41"/>
      <c r="D75" s="41"/>
      <c r="E75" s="17">
        <v>1</v>
      </c>
      <c r="F75" s="17">
        <v>1</v>
      </c>
      <c r="G75" s="41"/>
      <c r="H75" s="41"/>
      <c r="I75" s="41"/>
      <c r="J75" s="41"/>
      <c r="K75" s="41"/>
      <c r="L75" s="17">
        <v>5</v>
      </c>
      <c r="M75" s="41"/>
      <c r="N75" s="41"/>
      <c r="O75" s="41"/>
      <c r="P75" s="41"/>
      <c r="Q75" s="41"/>
      <c r="R75" s="17">
        <v>2</v>
      </c>
      <c r="S75" s="41"/>
      <c r="T75" s="41"/>
      <c r="U75" s="41"/>
      <c r="V75" s="41"/>
      <c r="W75" s="41"/>
      <c r="X75" s="41"/>
      <c r="Y75" s="41"/>
      <c r="Z75" s="41"/>
      <c r="AA75" s="41"/>
      <c r="AB75" s="50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28"/>
      <c r="AT75" s="41"/>
      <c r="AU75" s="17">
        <f aca="true" t="shared" si="4" ref="AU75:AU106">COUNT(C75:AT75)</f>
        <v>4</v>
      </c>
      <c r="AV75" s="41"/>
      <c r="AW75" s="41"/>
      <c r="AX75" s="41"/>
      <c r="AY75" s="41"/>
      <c r="AZ75" s="41"/>
      <c r="BA75" s="41"/>
      <c r="BB75" s="42"/>
      <c r="BC75" s="41"/>
      <c r="BD75" s="42"/>
      <c r="BE75" s="42"/>
      <c r="BF75" s="42"/>
      <c r="BG75" s="42"/>
      <c r="BH75" s="42"/>
      <c r="BI75" s="42"/>
      <c r="BJ75" s="42"/>
      <c r="BK75" s="9">
        <f aca="true" t="shared" si="5" ref="BK75:BK106">SUM(D75:BJ75)</f>
        <v>13</v>
      </c>
    </row>
    <row r="76" spans="1:63" s="1" customFormat="1" ht="16.5">
      <c r="A76" s="20">
        <v>66</v>
      </c>
      <c r="B76" s="22" t="s">
        <v>212</v>
      </c>
      <c r="C76" s="17">
        <v>1</v>
      </c>
      <c r="D76" s="41"/>
      <c r="E76" s="41"/>
      <c r="F76" s="41"/>
      <c r="G76" s="41"/>
      <c r="H76" s="41"/>
      <c r="I76" s="41"/>
      <c r="J76" s="41"/>
      <c r="K76" s="41"/>
      <c r="L76" s="17">
        <v>5</v>
      </c>
      <c r="M76" s="41"/>
      <c r="N76" s="41"/>
      <c r="O76" s="41"/>
      <c r="P76" s="41"/>
      <c r="Q76" s="41"/>
      <c r="R76" s="17">
        <v>2</v>
      </c>
      <c r="S76" s="41"/>
      <c r="T76" s="41"/>
      <c r="U76" s="41"/>
      <c r="V76" s="41"/>
      <c r="W76" s="41"/>
      <c r="X76" s="41"/>
      <c r="Y76" s="41"/>
      <c r="Z76" s="41"/>
      <c r="AA76" s="41"/>
      <c r="AB76" s="50"/>
      <c r="AC76" s="41"/>
      <c r="AD76" s="42"/>
      <c r="AE76" s="41"/>
      <c r="AF76" s="42"/>
      <c r="AG76" s="41"/>
      <c r="AH76" s="42"/>
      <c r="AI76" s="41"/>
      <c r="AJ76" s="42"/>
      <c r="AK76" s="42"/>
      <c r="AL76" s="42"/>
      <c r="AM76" s="41"/>
      <c r="AN76" s="42"/>
      <c r="AO76" s="41"/>
      <c r="AP76" s="41"/>
      <c r="AQ76" s="42"/>
      <c r="AR76" s="41"/>
      <c r="AS76" s="28"/>
      <c r="AT76" s="41"/>
      <c r="AU76" s="17">
        <f t="shared" si="4"/>
        <v>3</v>
      </c>
      <c r="AV76" s="41"/>
      <c r="AW76" s="41"/>
      <c r="AX76" s="41"/>
      <c r="AY76" s="42"/>
      <c r="AZ76" s="41"/>
      <c r="BA76" s="41"/>
      <c r="BB76" s="42"/>
      <c r="BC76" s="41"/>
      <c r="BD76" s="42"/>
      <c r="BE76" s="42"/>
      <c r="BF76" s="42"/>
      <c r="BG76" s="42"/>
      <c r="BH76" s="28">
        <v>3</v>
      </c>
      <c r="BI76" s="42"/>
      <c r="BJ76" s="42"/>
      <c r="BK76" s="9">
        <f t="shared" si="5"/>
        <v>13</v>
      </c>
    </row>
    <row r="77" spans="1:63" s="1" customFormat="1" ht="16.5">
      <c r="A77" s="20">
        <v>67</v>
      </c>
      <c r="B77" s="22" t="s">
        <v>229</v>
      </c>
      <c r="C77" s="41"/>
      <c r="D77" s="41"/>
      <c r="E77" s="17">
        <v>1</v>
      </c>
      <c r="F77" s="41"/>
      <c r="G77" s="41"/>
      <c r="H77" s="41"/>
      <c r="I77" s="41"/>
      <c r="J77" s="41"/>
      <c r="K77" s="41"/>
      <c r="L77" s="17">
        <v>5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50"/>
      <c r="AC77" s="41"/>
      <c r="AD77" s="41"/>
      <c r="AE77" s="41"/>
      <c r="AF77" s="41"/>
      <c r="AG77" s="41"/>
      <c r="AH77" s="41"/>
      <c r="AI77" s="41"/>
      <c r="AJ77" s="41"/>
      <c r="AK77" s="41"/>
      <c r="AL77" s="29">
        <v>1</v>
      </c>
      <c r="AM77" s="41"/>
      <c r="AN77" s="41"/>
      <c r="AO77" s="41"/>
      <c r="AP77" s="41"/>
      <c r="AQ77" s="41"/>
      <c r="AR77" s="41"/>
      <c r="AS77" s="28"/>
      <c r="AT77" s="41"/>
      <c r="AU77" s="17">
        <f t="shared" si="4"/>
        <v>3</v>
      </c>
      <c r="AV77" s="41"/>
      <c r="AW77" s="41"/>
      <c r="AX77" s="41"/>
      <c r="AY77" s="41"/>
      <c r="AZ77" s="41"/>
      <c r="BA77" s="41"/>
      <c r="BB77" s="42"/>
      <c r="BC77" s="41"/>
      <c r="BD77" s="42"/>
      <c r="BE77" s="28">
        <v>3</v>
      </c>
      <c r="BF77" s="42"/>
      <c r="BG77" s="42"/>
      <c r="BH77" s="42"/>
      <c r="BI77" s="42"/>
      <c r="BJ77" s="42"/>
      <c r="BK77" s="9">
        <f t="shared" si="5"/>
        <v>13</v>
      </c>
    </row>
    <row r="78" spans="1:63" s="1" customFormat="1" ht="16.5">
      <c r="A78" s="20">
        <v>68</v>
      </c>
      <c r="B78" s="22" t="s">
        <v>289</v>
      </c>
      <c r="C78" s="41"/>
      <c r="D78" s="41"/>
      <c r="E78" s="41"/>
      <c r="F78" s="41"/>
      <c r="G78" s="41"/>
      <c r="H78" s="41"/>
      <c r="I78" s="41"/>
      <c r="J78" s="41"/>
      <c r="K78" s="41"/>
      <c r="L78" s="17">
        <v>5</v>
      </c>
      <c r="M78" s="41"/>
      <c r="N78" s="41"/>
      <c r="O78" s="29">
        <v>3</v>
      </c>
      <c r="P78" s="41"/>
      <c r="Q78" s="41"/>
      <c r="R78" s="41"/>
      <c r="S78" s="41"/>
      <c r="T78" s="41"/>
      <c r="U78" s="41"/>
      <c r="V78" s="29">
        <v>2</v>
      </c>
      <c r="W78" s="41"/>
      <c r="X78" s="41"/>
      <c r="Y78" s="41"/>
      <c r="Z78" s="41"/>
      <c r="AA78" s="41"/>
      <c r="AB78" s="50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28"/>
      <c r="AT78" s="41"/>
      <c r="AU78" s="17">
        <f t="shared" si="4"/>
        <v>3</v>
      </c>
      <c r="AV78" s="41"/>
      <c r="AW78" s="41"/>
      <c r="AX78" s="41"/>
      <c r="AY78" s="41"/>
      <c r="AZ78" s="41"/>
      <c r="BA78" s="41"/>
      <c r="BB78" s="42"/>
      <c r="BC78" s="41"/>
      <c r="BD78" s="42"/>
      <c r="BE78" s="42"/>
      <c r="BF78" s="42"/>
      <c r="BG78" s="42"/>
      <c r="BH78" s="42"/>
      <c r="BI78" s="42"/>
      <c r="BJ78" s="42"/>
      <c r="BK78" s="9">
        <f t="shared" si="5"/>
        <v>13</v>
      </c>
    </row>
    <row r="79" spans="1:63" s="1" customFormat="1" ht="16.5">
      <c r="A79" s="20">
        <v>69</v>
      </c>
      <c r="B79" s="22" t="s">
        <v>0</v>
      </c>
      <c r="C79" s="41"/>
      <c r="D79" s="41"/>
      <c r="E79" s="17">
        <v>1</v>
      </c>
      <c r="F79" s="17">
        <v>1</v>
      </c>
      <c r="G79" s="41"/>
      <c r="H79" s="41"/>
      <c r="I79" s="41"/>
      <c r="J79" s="41"/>
      <c r="K79" s="41"/>
      <c r="L79" s="17">
        <v>5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50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28"/>
      <c r="AT79" s="41"/>
      <c r="AU79" s="17">
        <f t="shared" si="4"/>
        <v>3</v>
      </c>
      <c r="AV79" s="41"/>
      <c r="AW79" s="41"/>
      <c r="AX79" s="41"/>
      <c r="AY79" s="41"/>
      <c r="AZ79" s="41"/>
      <c r="BA79" s="42"/>
      <c r="BB79" s="42"/>
      <c r="BC79" s="41"/>
      <c r="BD79" s="42"/>
      <c r="BE79" s="42"/>
      <c r="BF79" s="42"/>
      <c r="BG79" s="42"/>
      <c r="BH79" s="28">
        <v>3</v>
      </c>
      <c r="BI79" s="42"/>
      <c r="BJ79" s="42"/>
      <c r="BK79" s="9">
        <f t="shared" si="5"/>
        <v>13</v>
      </c>
    </row>
    <row r="80" spans="1:63" s="1" customFormat="1" ht="16.5">
      <c r="A80" s="20">
        <v>70</v>
      </c>
      <c r="B80" s="23" t="s">
        <v>145</v>
      </c>
      <c r="C80" s="41"/>
      <c r="D80" s="41"/>
      <c r="E80" s="41"/>
      <c r="F80" s="17">
        <v>1</v>
      </c>
      <c r="G80" s="41"/>
      <c r="H80" s="41"/>
      <c r="I80" s="41"/>
      <c r="J80" s="41"/>
      <c r="K80" s="41"/>
      <c r="L80" s="41"/>
      <c r="M80" s="41"/>
      <c r="N80" s="17">
        <v>2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50"/>
      <c r="AC80" s="41"/>
      <c r="AD80" s="41"/>
      <c r="AE80" s="41"/>
      <c r="AF80" s="41"/>
      <c r="AG80" s="29">
        <v>2</v>
      </c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28"/>
      <c r="AT80" s="29">
        <v>2</v>
      </c>
      <c r="AU80" s="17">
        <f t="shared" si="4"/>
        <v>4</v>
      </c>
      <c r="AV80" s="41"/>
      <c r="AW80" s="41"/>
      <c r="AX80" s="41"/>
      <c r="AY80" s="41"/>
      <c r="AZ80" s="41"/>
      <c r="BA80" s="41"/>
      <c r="BB80" s="42"/>
      <c r="BC80" s="41"/>
      <c r="BD80" s="42"/>
      <c r="BE80" s="42"/>
      <c r="BF80" s="42"/>
      <c r="BG80" s="42"/>
      <c r="BH80" s="42"/>
      <c r="BI80" s="42"/>
      <c r="BJ80" s="42"/>
      <c r="BK80" s="9">
        <f t="shared" si="5"/>
        <v>11</v>
      </c>
    </row>
    <row r="81" spans="1:63" s="1" customFormat="1" ht="16.5">
      <c r="A81" s="20">
        <v>71</v>
      </c>
      <c r="B81" s="22" t="s">
        <v>129</v>
      </c>
      <c r="C81" s="41"/>
      <c r="D81" s="41"/>
      <c r="E81" s="41"/>
      <c r="F81" s="41"/>
      <c r="G81" s="41"/>
      <c r="H81" s="41"/>
      <c r="I81" s="41"/>
      <c r="J81" s="41"/>
      <c r="K81" s="41"/>
      <c r="L81" s="17">
        <v>5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50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28"/>
      <c r="AT81" s="41"/>
      <c r="AU81" s="17">
        <f t="shared" si="4"/>
        <v>1</v>
      </c>
      <c r="AV81" s="41"/>
      <c r="AW81" s="41"/>
      <c r="AX81" s="41"/>
      <c r="AY81" s="41"/>
      <c r="AZ81" s="41"/>
      <c r="BA81" s="41"/>
      <c r="BB81" s="42"/>
      <c r="BC81" s="29">
        <v>2</v>
      </c>
      <c r="BD81" s="42"/>
      <c r="BE81" s="42"/>
      <c r="BF81" s="42"/>
      <c r="BG81" s="42"/>
      <c r="BH81" s="28">
        <v>3</v>
      </c>
      <c r="BI81" s="42"/>
      <c r="BJ81" s="42"/>
      <c r="BK81" s="9">
        <f t="shared" si="5"/>
        <v>11</v>
      </c>
    </row>
    <row r="82" spans="1:63" s="1" customFormat="1" ht="16.5">
      <c r="A82" s="20">
        <v>72</v>
      </c>
      <c r="B82" s="22" t="s">
        <v>33</v>
      </c>
      <c r="C82" s="41"/>
      <c r="D82" s="41"/>
      <c r="E82" s="41"/>
      <c r="F82" s="41"/>
      <c r="G82" s="41"/>
      <c r="H82" s="41"/>
      <c r="I82" s="41"/>
      <c r="J82" s="41"/>
      <c r="K82" s="41"/>
      <c r="L82" s="17">
        <v>5</v>
      </c>
      <c r="M82" s="41"/>
      <c r="N82" s="41"/>
      <c r="O82" s="41"/>
      <c r="P82" s="29">
        <v>3</v>
      </c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50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28"/>
      <c r="AT82" s="41"/>
      <c r="AU82" s="17">
        <f t="shared" si="4"/>
        <v>2</v>
      </c>
      <c r="AV82" s="41"/>
      <c r="AW82" s="41"/>
      <c r="AX82" s="41"/>
      <c r="AY82" s="41"/>
      <c r="AZ82" s="41"/>
      <c r="BA82" s="41"/>
      <c r="BB82" s="42"/>
      <c r="BC82" s="41"/>
      <c r="BD82" s="42"/>
      <c r="BE82" s="42"/>
      <c r="BF82" s="42"/>
      <c r="BG82" s="42"/>
      <c r="BH82" s="42"/>
      <c r="BI82" s="42"/>
      <c r="BJ82" s="42"/>
      <c r="BK82" s="9">
        <f t="shared" si="5"/>
        <v>10</v>
      </c>
    </row>
    <row r="83" spans="1:63" s="1" customFormat="1" ht="16.5">
      <c r="A83" s="20">
        <v>73</v>
      </c>
      <c r="B83" s="24" t="s">
        <v>34</v>
      </c>
      <c r="C83" s="41"/>
      <c r="D83" s="41"/>
      <c r="E83" s="41"/>
      <c r="F83" s="41"/>
      <c r="G83" s="41"/>
      <c r="H83" s="41"/>
      <c r="I83" s="41"/>
      <c r="J83" s="41"/>
      <c r="K83" s="41"/>
      <c r="L83" s="17">
        <v>5</v>
      </c>
      <c r="M83" s="41"/>
      <c r="N83" s="41"/>
      <c r="O83" s="41"/>
      <c r="P83" s="29">
        <v>3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50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28"/>
      <c r="AT83" s="41"/>
      <c r="AU83" s="17">
        <f t="shared" si="4"/>
        <v>2</v>
      </c>
      <c r="AV83" s="41"/>
      <c r="AW83" s="41"/>
      <c r="AX83" s="41"/>
      <c r="AY83" s="41"/>
      <c r="AZ83" s="42"/>
      <c r="BA83" s="41"/>
      <c r="BB83" s="42"/>
      <c r="BC83" s="41"/>
      <c r="BD83" s="42"/>
      <c r="BE83" s="42"/>
      <c r="BF83" s="42"/>
      <c r="BG83" s="42"/>
      <c r="BH83" s="42"/>
      <c r="BI83" s="42"/>
      <c r="BJ83" s="42"/>
      <c r="BK83" s="9">
        <f t="shared" si="5"/>
        <v>10</v>
      </c>
    </row>
    <row r="84" spans="1:63" s="1" customFormat="1" ht="16.5">
      <c r="A84" s="20">
        <v>74</v>
      </c>
      <c r="B84" s="22" t="s">
        <v>244</v>
      </c>
      <c r="C84" s="41"/>
      <c r="D84" s="41"/>
      <c r="E84" s="41"/>
      <c r="F84" s="41"/>
      <c r="G84" s="41"/>
      <c r="H84" s="41"/>
      <c r="I84" s="41"/>
      <c r="J84" s="41"/>
      <c r="K84" s="41"/>
      <c r="L84" s="17">
        <v>5</v>
      </c>
      <c r="M84" s="41"/>
      <c r="N84" s="41"/>
      <c r="O84" s="41"/>
      <c r="P84" s="29">
        <v>3</v>
      </c>
      <c r="Q84" s="41"/>
      <c r="R84" s="41"/>
      <c r="S84" s="41"/>
      <c r="T84" s="41"/>
      <c r="U84" s="41"/>
      <c r="V84" s="41"/>
      <c r="W84" s="42"/>
      <c r="X84" s="42"/>
      <c r="Y84" s="41"/>
      <c r="Z84" s="41"/>
      <c r="AA84" s="41"/>
      <c r="AB84" s="50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28"/>
      <c r="AT84" s="41"/>
      <c r="AU84" s="17">
        <f t="shared" si="4"/>
        <v>2</v>
      </c>
      <c r="AV84" s="41"/>
      <c r="AW84" s="41"/>
      <c r="AX84" s="41"/>
      <c r="AY84" s="41"/>
      <c r="AZ84" s="41"/>
      <c r="BA84" s="41"/>
      <c r="BB84" s="42"/>
      <c r="BC84" s="41"/>
      <c r="BD84" s="42"/>
      <c r="BE84" s="42"/>
      <c r="BF84" s="42"/>
      <c r="BG84" s="42"/>
      <c r="BH84" s="42"/>
      <c r="BI84" s="42"/>
      <c r="BJ84" s="42"/>
      <c r="BK84" s="9">
        <f t="shared" si="5"/>
        <v>10</v>
      </c>
    </row>
    <row r="85" spans="1:63" s="1" customFormat="1" ht="16.5">
      <c r="A85" s="20">
        <v>75</v>
      </c>
      <c r="B85" s="22" t="s">
        <v>194</v>
      </c>
      <c r="C85" s="41"/>
      <c r="D85" s="41"/>
      <c r="E85" s="41"/>
      <c r="F85" s="41"/>
      <c r="G85" s="41"/>
      <c r="H85" s="41"/>
      <c r="I85" s="41"/>
      <c r="J85" s="41"/>
      <c r="K85" s="41"/>
      <c r="L85" s="17">
        <v>5</v>
      </c>
      <c r="M85" s="41"/>
      <c r="N85" s="41"/>
      <c r="O85" s="29">
        <v>3</v>
      </c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1"/>
      <c r="AA85" s="41"/>
      <c r="AB85" s="50"/>
      <c r="AC85" s="41"/>
      <c r="AD85" s="41"/>
      <c r="AE85" s="41"/>
      <c r="AF85" s="42"/>
      <c r="AG85" s="41"/>
      <c r="AH85" s="41"/>
      <c r="AI85" s="41"/>
      <c r="AJ85" s="42"/>
      <c r="AK85" s="41"/>
      <c r="AL85" s="41"/>
      <c r="AM85" s="41"/>
      <c r="AN85" s="41"/>
      <c r="AO85" s="41"/>
      <c r="AP85" s="41"/>
      <c r="AQ85" s="42"/>
      <c r="AR85" s="42"/>
      <c r="AS85" s="28"/>
      <c r="AT85" s="42"/>
      <c r="AU85" s="17">
        <f t="shared" si="4"/>
        <v>2</v>
      </c>
      <c r="AV85" s="42"/>
      <c r="AW85" s="41"/>
      <c r="AX85" s="41"/>
      <c r="AY85" s="41"/>
      <c r="AZ85" s="41"/>
      <c r="BA85" s="41"/>
      <c r="BB85" s="42"/>
      <c r="BC85" s="41"/>
      <c r="BD85" s="42"/>
      <c r="BE85" s="42"/>
      <c r="BF85" s="42"/>
      <c r="BG85" s="42"/>
      <c r="BH85" s="42"/>
      <c r="BI85" s="42"/>
      <c r="BJ85" s="42"/>
      <c r="BK85" s="9">
        <f t="shared" si="5"/>
        <v>10</v>
      </c>
    </row>
    <row r="86" spans="1:63" s="1" customFormat="1" ht="16.5">
      <c r="A86" s="20">
        <v>76</v>
      </c>
      <c r="B86" s="22" t="s">
        <v>109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17">
        <v>2</v>
      </c>
      <c r="O86" s="41"/>
      <c r="P86" s="29">
        <v>3</v>
      </c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2"/>
      <c r="AB86" s="50"/>
      <c r="AC86" s="41"/>
      <c r="AD86" s="41"/>
      <c r="AE86" s="41"/>
      <c r="AF86" s="41"/>
      <c r="AG86" s="41"/>
      <c r="AH86" s="41"/>
      <c r="AI86" s="41"/>
      <c r="AJ86" s="41"/>
      <c r="AK86" s="42"/>
      <c r="AL86" s="41"/>
      <c r="AM86" s="41"/>
      <c r="AN86" s="41"/>
      <c r="AO86" s="41"/>
      <c r="AP86" s="41"/>
      <c r="AQ86" s="41"/>
      <c r="AR86" s="41"/>
      <c r="AS86" s="28"/>
      <c r="AT86" s="42"/>
      <c r="AU86" s="17">
        <f t="shared" si="4"/>
        <v>2</v>
      </c>
      <c r="AV86" s="41"/>
      <c r="AW86" s="41"/>
      <c r="AX86" s="41"/>
      <c r="AY86" s="41"/>
      <c r="AZ86" s="29">
        <v>2</v>
      </c>
      <c r="BA86" s="42"/>
      <c r="BB86" s="42"/>
      <c r="BC86" s="41"/>
      <c r="BD86" s="42"/>
      <c r="BE86" s="42"/>
      <c r="BF86" s="42"/>
      <c r="BG86" s="42"/>
      <c r="BH86" s="42"/>
      <c r="BI86" s="42"/>
      <c r="BJ86" s="42"/>
      <c r="BK86" s="9">
        <f t="shared" si="5"/>
        <v>9</v>
      </c>
    </row>
    <row r="87" spans="1:63" s="1" customFormat="1" ht="16.5">
      <c r="A87" s="20">
        <v>77</v>
      </c>
      <c r="B87" s="22" t="s">
        <v>232</v>
      </c>
      <c r="C87" s="41"/>
      <c r="D87" s="41"/>
      <c r="E87" s="17">
        <v>1</v>
      </c>
      <c r="F87" s="41"/>
      <c r="G87" s="41"/>
      <c r="H87" s="41"/>
      <c r="I87" s="41"/>
      <c r="J87" s="41"/>
      <c r="K87" s="41"/>
      <c r="L87" s="17">
        <v>5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50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28"/>
      <c r="AT87" s="41"/>
      <c r="AU87" s="17">
        <f t="shared" si="4"/>
        <v>2</v>
      </c>
      <c r="AV87" s="41"/>
      <c r="AW87" s="41"/>
      <c r="AX87" s="41"/>
      <c r="AY87" s="41"/>
      <c r="AZ87" s="41"/>
      <c r="BA87" s="41"/>
      <c r="BB87" s="42"/>
      <c r="BC87" s="41"/>
      <c r="BD87" s="42"/>
      <c r="BE87" s="42"/>
      <c r="BF87" s="42"/>
      <c r="BG87" s="42"/>
      <c r="BH87" s="42"/>
      <c r="BI87" s="42"/>
      <c r="BJ87" s="42"/>
      <c r="BK87" s="9">
        <f t="shared" si="5"/>
        <v>8</v>
      </c>
    </row>
    <row r="88" spans="1:63" s="1" customFormat="1" ht="16.5">
      <c r="A88" s="20">
        <v>78</v>
      </c>
      <c r="B88" s="23" t="s">
        <v>187</v>
      </c>
      <c r="C88" s="41"/>
      <c r="D88" s="41"/>
      <c r="E88" s="17">
        <v>1</v>
      </c>
      <c r="F88" s="41"/>
      <c r="G88" s="41"/>
      <c r="H88" s="41"/>
      <c r="I88" s="41"/>
      <c r="J88" s="41"/>
      <c r="K88" s="41"/>
      <c r="L88" s="17">
        <v>5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50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28"/>
      <c r="AT88" s="41"/>
      <c r="AU88" s="17">
        <f t="shared" si="4"/>
        <v>2</v>
      </c>
      <c r="AV88" s="41"/>
      <c r="AW88" s="41"/>
      <c r="AX88" s="41"/>
      <c r="AY88" s="41"/>
      <c r="AZ88" s="41"/>
      <c r="BA88" s="41"/>
      <c r="BB88" s="42"/>
      <c r="BC88" s="41"/>
      <c r="BD88" s="42"/>
      <c r="BE88" s="42"/>
      <c r="BF88" s="42"/>
      <c r="BG88" s="42"/>
      <c r="BH88" s="42"/>
      <c r="BI88" s="42"/>
      <c r="BJ88" s="42"/>
      <c r="BK88" s="9">
        <f t="shared" si="5"/>
        <v>8</v>
      </c>
    </row>
    <row r="89" spans="1:63" s="1" customFormat="1" ht="16.5">
      <c r="A89" s="20">
        <v>79</v>
      </c>
      <c r="B89" s="24" t="s">
        <v>280</v>
      </c>
      <c r="C89" s="41"/>
      <c r="D89" s="41"/>
      <c r="E89" s="41"/>
      <c r="F89" s="41"/>
      <c r="G89" s="41"/>
      <c r="H89" s="41"/>
      <c r="I89" s="41"/>
      <c r="J89" s="41"/>
      <c r="K89" s="41"/>
      <c r="L89" s="17">
        <v>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50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28"/>
      <c r="AT89" s="41"/>
      <c r="AU89" s="17">
        <f t="shared" si="4"/>
        <v>1</v>
      </c>
      <c r="AV89" s="41"/>
      <c r="AW89" s="41"/>
      <c r="AX89" s="41"/>
      <c r="AY89" s="41"/>
      <c r="AZ89" s="41"/>
      <c r="BA89" s="41"/>
      <c r="BB89" s="42"/>
      <c r="BC89" s="42"/>
      <c r="BD89" s="42"/>
      <c r="BE89" s="42"/>
      <c r="BF89" s="28">
        <v>2</v>
      </c>
      <c r="BG89" s="42"/>
      <c r="BH89" s="42"/>
      <c r="BI89" s="42"/>
      <c r="BJ89" s="42"/>
      <c r="BK89" s="9">
        <f t="shared" si="5"/>
        <v>8</v>
      </c>
    </row>
    <row r="90" spans="1:63" s="1" customFormat="1" ht="16.5">
      <c r="A90" s="20">
        <v>80</v>
      </c>
      <c r="B90" s="22" t="s">
        <v>204</v>
      </c>
      <c r="C90" s="41"/>
      <c r="D90" s="41"/>
      <c r="E90" s="41"/>
      <c r="F90" s="41"/>
      <c r="G90" s="41"/>
      <c r="H90" s="41"/>
      <c r="I90" s="41"/>
      <c r="J90" s="41"/>
      <c r="K90" s="41"/>
      <c r="L90" s="17">
        <v>5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50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28"/>
      <c r="AT90" s="41"/>
      <c r="AU90" s="17">
        <f t="shared" si="4"/>
        <v>1</v>
      </c>
      <c r="AV90" s="41"/>
      <c r="AW90" s="41"/>
      <c r="AX90" s="41"/>
      <c r="AY90" s="41"/>
      <c r="AZ90" s="41"/>
      <c r="BA90" s="41"/>
      <c r="BB90" s="42"/>
      <c r="BC90" s="41"/>
      <c r="BD90" s="42"/>
      <c r="BE90" s="42"/>
      <c r="BF90" s="28">
        <v>2</v>
      </c>
      <c r="BG90" s="42"/>
      <c r="BH90" s="42"/>
      <c r="BI90" s="42"/>
      <c r="BJ90" s="42"/>
      <c r="BK90" s="9">
        <f t="shared" si="5"/>
        <v>8</v>
      </c>
    </row>
    <row r="91" spans="1:63" s="1" customFormat="1" ht="16.5">
      <c r="A91" s="20">
        <v>81</v>
      </c>
      <c r="B91" s="24" t="s">
        <v>226</v>
      </c>
      <c r="C91" s="41"/>
      <c r="D91" s="41"/>
      <c r="E91" s="41"/>
      <c r="F91" s="41"/>
      <c r="G91" s="41"/>
      <c r="H91" s="41"/>
      <c r="I91" s="41"/>
      <c r="J91" s="41"/>
      <c r="K91" s="41"/>
      <c r="L91" s="17">
        <v>5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50"/>
      <c r="AC91" s="42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28"/>
      <c r="AT91" s="41"/>
      <c r="AU91" s="17">
        <f t="shared" si="4"/>
        <v>1</v>
      </c>
      <c r="AV91" s="41"/>
      <c r="AW91" s="41"/>
      <c r="AX91" s="41"/>
      <c r="AY91" s="41"/>
      <c r="AZ91" s="41"/>
      <c r="BA91" s="41"/>
      <c r="BB91" s="42"/>
      <c r="BC91" s="41"/>
      <c r="BD91" s="42"/>
      <c r="BE91" s="42"/>
      <c r="BF91" s="42"/>
      <c r="BG91" s="42"/>
      <c r="BH91" s="42"/>
      <c r="BI91" s="42"/>
      <c r="BJ91" s="42"/>
      <c r="BK91" s="9">
        <f t="shared" si="5"/>
        <v>6</v>
      </c>
    </row>
    <row r="92" spans="1:63" s="1" customFormat="1" ht="16.5">
      <c r="A92" s="20">
        <v>82</v>
      </c>
      <c r="B92" s="22" t="s">
        <v>159</v>
      </c>
      <c r="C92" s="41"/>
      <c r="D92" s="41"/>
      <c r="E92" s="41"/>
      <c r="F92" s="41"/>
      <c r="G92" s="41"/>
      <c r="H92" s="41"/>
      <c r="I92" s="41"/>
      <c r="J92" s="41"/>
      <c r="K92" s="41"/>
      <c r="L92" s="17">
        <v>5</v>
      </c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50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28"/>
      <c r="AT92" s="41"/>
      <c r="AU92" s="17">
        <f t="shared" si="4"/>
        <v>1</v>
      </c>
      <c r="AV92" s="41"/>
      <c r="AW92" s="41"/>
      <c r="AX92" s="41"/>
      <c r="AY92" s="41"/>
      <c r="AZ92" s="41"/>
      <c r="BA92" s="41"/>
      <c r="BB92" s="42"/>
      <c r="BC92" s="41"/>
      <c r="BD92" s="42"/>
      <c r="BE92" s="42"/>
      <c r="BF92" s="42"/>
      <c r="BG92" s="42"/>
      <c r="BH92" s="42"/>
      <c r="BI92" s="42"/>
      <c r="BJ92" s="42"/>
      <c r="BK92" s="9">
        <f t="shared" si="5"/>
        <v>6</v>
      </c>
    </row>
    <row r="93" spans="1:63" s="1" customFormat="1" ht="16.5">
      <c r="A93" s="20">
        <v>83</v>
      </c>
      <c r="B93" s="22" t="s">
        <v>221</v>
      </c>
      <c r="C93" s="41"/>
      <c r="D93" s="41"/>
      <c r="E93" s="41"/>
      <c r="F93" s="41"/>
      <c r="G93" s="41"/>
      <c r="H93" s="41"/>
      <c r="I93" s="41"/>
      <c r="J93" s="41"/>
      <c r="K93" s="41"/>
      <c r="L93" s="17">
        <v>5</v>
      </c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1"/>
      <c r="AA93" s="42"/>
      <c r="AB93" s="50"/>
      <c r="AC93" s="41"/>
      <c r="AD93" s="42"/>
      <c r="AE93" s="41"/>
      <c r="AF93" s="41"/>
      <c r="AG93" s="41"/>
      <c r="AH93" s="42"/>
      <c r="AI93" s="42"/>
      <c r="AJ93" s="41"/>
      <c r="AK93" s="42"/>
      <c r="AL93" s="41"/>
      <c r="AM93" s="41"/>
      <c r="AN93" s="41"/>
      <c r="AO93" s="41"/>
      <c r="AP93" s="41"/>
      <c r="AQ93" s="41"/>
      <c r="AR93" s="41"/>
      <c r="AS93" s="28"/>
      <c r="AT93" s="41"/>
      <c r="AU93" s="17">
        <f t="shared" si="4"/>
        <v>1</v>
      </c>
      <c r="AV93" s="41"/>
      <c r="AW93" s="41"/>
      <c r="AX93" s="42"/>
      <c r="AY93" s="41"/>
      <c r="AZ93" s="42"/>
      <c r="BA93" s="41"/>
      <c r="BB93" s="42"/>
      <c r="BC93" s="41"/>
      <c r="BD93" s="42"/>
      <c r="BE93" s="42"/>
      <c r="BF93" s="42"/>
      <c r="BG93" s="42"/>
      <c r="BH93" s="42"/>
      <c r="BI93" s="42"/>
      <c r="BJ93" s="42"/>
      <c r="BK93" s="9">
        <f t="shared" si="5"/>
        <v>6</v>
      </c>
    </row>
    <row r="94" spans="1:63" s="1" customFormat="1" ht="16.5">
      <c r="A94" s="20">
        <v>84</v>
      </c>
      <c r="B94" s="22" t="s">
        <v>200</v>
      </c>
      <c r="C94" s="41"/>
      <c r="D94" s="41"/>
      <c r="E94" s="41"/>
      <c r="F94" s="41"/>
      <c r="G94" s="41"/>
      <c r="H94" s="41"/>
      <c r="I94" s="41"/>
      <c r="J94" s="41"/>
      <c r="K94" s="41"/>
      <c r="L94" s="17">
        <v>5</v>
      </c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50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28"/>
      <c r="AT94" s="41"/>
      <c r="AU94" s="17">
        <f t="shared" si="4"/>
        <v>1</v>
      </c>
      <c r="AV94" s="41"/>
      <c r="AW94" s="41"/>
      <c r="AX94" s="41"/>
      <c r="AY94" s="41"/>
      <c r="AZ94" s="41"/>
      <c r="BA94" s="41"/>
      <c r="BB94" s="42"/>
      <c r="BC94" s="41"/>
      <c r="BD94" s="42"/>
      <c r="BE94" s="42"/>
      <c r="BF94" s="42"/>
      <c r="BG94" s="42"/>
      <c r="BH94" s="42"/>
      <c r="BI94" s="42"/>
      <c r="BJ94" s="42"/>
      <c r="BK94" s="9">
        <f t="shared" si="5"/>
        <v>6</v>
      </c>
    </row>
    <row r="95" spans="1:63" s="1" customFormat="1" ht="16.5">
      <c r="A95" s="20">
        <v>85</v>
      </c>
      <c r="B95" s="22" t="s">
        <v>72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2"/>
      <c r="AB95" s="50"/>
      <c r="AC95" s="41"/>
      <c r="AD95" s="42"/>
      <c r="AE95" s="41"/>
      <c r="AF95" s="41"/>
      <c r="AG95" s="42"/>
      <c r="AH95" s="41"/>
      <c r="AI95" s="41"/>
      <c r="AJ95" s="41"/>
      <c r="AK95" s="42"/>
      <c r="AL95" s="41"/>
      <c r="AM95" s="41"/>
      <c r="AN95" s="41"/>
      <c r="AO95" s="42"/>
      <c r="AP95" s="42"/>
      <c r="AQ95" s="41"/>
      <c r="AR95" s="41"/>
      <c r="AS95" s="28"/>
      <c r="AT95" s="42"/>
      <c r="AU95" s="17"/>
      <c r="AV95" s="41"/>
      <c r="AW95" s="41"/>
      <c r="AX95" s="41"/>
      <c r="AY95" s="41"/>
      <c r="AZ95" s="41"/>
      <c r="BA95" s="42"/>
      <c r="BB95" s="42"/>
      <c r="BC95" s="41"/>
      <c r="BD95" s="42"/>
      <c r="BE95" s="28">
        <v>3</v>
      </c>
      <c r="BF95" s="42"/>
      <c r="BG95" s="42"/>
      <c r="BH95" s="28">
        <v>3</v>
      </c>
      <c r="BI95" s="42"/>
      <c r="BJ95" s="42"/>
      <c r="BK95" s="9">
        <f t="shared" si="5"/>
        <v>6</v>
      </c>
    </row>
    <row r="96" spans="1:63" s="1" customFormat="1" ht="16.5">
      <c r="A96" s="20">
        <v>86</v>
      </c>
      <c r="B96" s="25" t="s">
        <v>128</v>
      </c>
      <c r="C96" s="41"/>
      <c r="D96" s="41"/>
      <c r="E96" s="41"/>
      <c r="F96" s="41"/>
      <c r="G96" s="41"/>
      <c r="H96" s="41"/>
      <c r="I96" s="41"/>
      <c r="J96" s="41"/>
      <c r="K96" s="41"/>
      <c r="L96" s="17">
        <v>5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1"/>
      <c r="AA96" s="41"/>
      <c r="AB96" s="50"/>
      <c r="AC96" s="41"/>
      <c r="AD96" s="42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28"/>
      <c r="AT96" s="41"/>
      <c r="AU96" s="17">
        <f aca="true" t="shared" si="6" ref="AU96:AU109">COUNT(C96:AT96)</f>
        <v>1</v>
      </c>
      <c r="AV96" s="41"/>
      <c r="AW96" s="41"/>
      <c r="AX96" s="41"/>
      <c r="AY96" s="41"/>
      <c r="AZ96" s="41"/>
      <c r="BA96" s="42"/>
      <c r="BB96" s="42"/>
      <c r="BC96" s="41"/>
      <c r="BD96" s="42"/>
      <c r="BE96" s="42"/>
      <c r="BF96" s="42"/>
      <c r="BG96" s="42"/>
      <c r="BH96" s="42"/>
      <c r="BI96" s="42"/>
      <c r="BJ96" s="42"/>
      <c r="BK96" s="9">
        <f t="shared" si="5"/>
        <v>6</v>
      </c>
    </row>
    <row r="97" spans="1:63" s="1" customFormat="1" ht="16.5">
      <c r="A97" s="20">
        <v>87</v>
      </c>
      <c r="B97" s="23" t="s">
        <v>107</v>
      </c>
      <c r="C97" s="41"/>
      <c r="D97" s="41"/>
      <c r="E97" s="41"/>
      <c r="F97" s="41"/>
      <c r="G97" s="41"/>
      <c r="H97" s="41"/>
      <c r="I97" s="41"/>
      <c r="J97" s="41"/>
      <c r="K97" s="41"/>
      <c r="L97" s="17">
        <v>5</v>
      </c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50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28"/>
      <c r="AT97" s="41"/>
      <c r="AU97" s="17">
        <f t="shared" si="6"/>
        <v>1</v>
      </c>
      <c r="AV97" s="41"/>
      <c r="AW97" s="41"/>
      <c r="AX97" s="41"/>
      <c r="AY97" s="41"/>
      <c r="AZ97" s="41"/>
      <c r="BA97" s="41"/>
      <c r="BB97" s="42"/>
      <c r="BC97" s="41"/>
      <c r="BD97" s="42"/>
      <c r="BE97" s="42"/>
      <c r="BF97" s="42"/>
      <c r="BG97" s="42"/>
      <c r="BH97" s="42"/>
      <c r="BI97" s="42"/>
      <c r="BJ97" s="42"/>
      <c r="BK97" s="9">
        <f t="shared" si="5"/>
        <v>6</v>
      </c>
    </row>
    <row r="98" spans="1:63" s="1" customFormat="1" ht="16.5">
      <c r="A98" s="20">
        <v>88</v>
      </c>
      <c r="B98" s="22" t="s">
        <v>211</v>
      </c>
      <c r="C98" s="41"/>
      <c r="D98" s="41"/>
      <c r="E98" s="41"/>
      <c r="F98" s="41"/>
      <c r="G98" s="41"/>
      <c r="H98" s="41"/>
      <c r="I98" s="41"/>
      <c r="J98" s="41"/>
      <c r="K98" s="41"/>
      <c r="L98" s="17">
        <v>5</v>
      </c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50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2"/>
      <c r="AQ98" s="41"/>
      <c r="AR98" s="41"/>
      <c r="AS98" s="28"/>
      <c r="AT98" s="41"/>
      <c r="AU98" s="17">
        <f t="shared" si="6"/>
        <v>1</v>
      </c>
      <c r="AV98" s="41"/>
      <c r="AW98" s="41"/>
      <c r="AX98" s="41"/>
      <c r="AY98" s="41"/>
      <c r="AZ98" s="41"/>
      <c r="BA98" s="41"/>
      <c r="BB98" s="42"/>
      <c r="BC98" s="42"/>
      <c r="BD98" s="42"/>
      <c r="BE98" s="42"/>
      <c r="BF98" s="42"/>
      <c r="BG98" s="42"/>
      <c r="BH98" s="42"/>
      <c r="BI98" s="42"/>
      <c r="BJ98" s="42"/>
      <c r="BK98" s="9">
        <f t="shared" si="5"/>
        <v>6</v>
      </c>
    </row>
    <row r="99" spans="1:63" s="1" customFormat="1" ht="16.5">
      <c r="A99" s="20">
        <v>89</v>
      </c>
      <c r="B99" s="22" t="s">
        <v>29</v>
      </c>
      <c r="C99" s="41"/>
      <c r="D99" s="41"/>
      <c r="E99" s="41"/>
      <c r="F99" s="41"/>
      <c r="G99" s="41"/>
      <c r="H99" s="41"/>
      <c r="I99" s="41"/>
      <c r="J99" s="41"/>
      <c r="K99" s="41"/>
      <c r="L99" s="17">
        <v>5</v>
      </c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50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28"/>
      <c r="AT99" s="41"/>
      <c r="AU99" s="17">
        <f t="shared" si="6"/>
        <v>1</v>
      </c>
      <c r="AV99" s="41"/>
      <c r="AW99" s="41"/>
      <c r="AX99" s="41"/>
      <c r="AY99" s="41"/>
      <c r="AZ99" s="41"/>
      <c r="BA99" s="41"/>
      <c r="BB99" s="42"/>
      <c r="BC99" s="41"/>
      <c r="BD99" s="42"/>
      <c r="BE99" s="42"/>
      <c r="BF99" s="42"/>
      <c r="BG99" s="42"/>
      <c r="BH99" s="42"/>
      <c r="BI99" s="42"/>
      <c r="BJ99" s="42"/>
      <c r="BK99" s="9">
        <f t="shared" si="5"/>
        <v>6</v>
      </c>
    </row>
    <row r="100" spans="1:63" s="1" customFormat="1" ht="16.5">
      <c r="A100" s="20">
        <v>90</v>
      </c>
      <c r="B100" s="22" t="s">
        <v>30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7">
        <v>5</v>
      </c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50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28"/>
      <c r="AT100" s="41"/>
      <c r="AU100" s="17">
        <f t="shared" si="6"/>
        <v>1</v>
      </c>
      <c r="AV100" s="41"/>
      <c r="AW100" s="41"/>
      <c r="AX100" s="41"/>
      <c r="AY100" s="42"/>
      <c r="AZ100" s="42"/>
      <c r="BA100" s="41"/>
      <c r="BB100" s="42"/>
      <c r="BC100" s="41"/>
      <c r="BD100" s="42"/>
      <c r="BE100" s="42"/>
      <c r="BF100" s="42"/>
      <c r="BG100" s="42"/>
      <c r="BH100" s="42"/>
      <c r="BI100" s="42"/>
      <c r="BJ100" s="42"/>
      <c r="BK100" s="9">
        <f t="shared" si="5"/>
        <v>6</v>
      </c>
    </row>
    <row r="101" spans="1:63" s="1" customFormat="1" ht="16.5">
      <c r="A101" s="20">
        <v>91</v>
      </c>
      <c r="B101" s="23" t="s">
        <v>290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7">
        <v>5</v>
      </c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41"/>
      <c r="AA101" s="42"/>
      <c r="AB101" s="50"/>
      <c r="AC101" s="41"/>
      <c r="AD101" s="42"/>
      <c r="AE101" s="42"/>
      <c r="AF101" s="42"/>
      <c r="AG101" s="41"/>
      <c r="AH101" s="41"/>
      <c r="AI101" s="41"/>
      <c r="AJ101" s="42"/>
      <c r="AK101" s="42"/>
      <c r="AL101" s="41"/>
      <c r="AM101" s="41"/>
      <c r="AN101" s="41"/>
      <c r="AO101" s="41"/>
      <c r="AP101" s="41"/>
      <c r="AQ101" s="42"/>
      <c r="AR101" s="42"/>
      <c r="AS101" s="28"/>
      <c r="AT101" s="42"/>
      <c r="AU101" s="17">
        <f t="shared" si="6"/>
        <v>1</v>
      </c>
      <c r="AV101" s="42"/>
      <c r="AW101" s="42"/>
      <c r="AX101" s="42"/>
      <c r="AY101" s="41"/>
      <c r="AZ101" s="41"/>
      <c r="BA101" s="42"/>
      <c r="BB101" s="42"/>
      <c r="BC101" s="41"/>
      <c r="BD101" s="42"/>
      <c r="BE101" s="42"/>
      <c r="BF101" s="42"/>
      <c r="BG101" s="42"/>
      <c r="BH101" s="42"/>
      <c r="BI101" s="42"/>
      <c r="BJ101" s="42"/>
      <c r="BK101" s="9">
        <f t="shared" si="5"/>
        <v>6</v>
      </c>
    </row>
    <row r="102" spans="1:63" s="1" customFormat="1" ht="16.5">
      <c r="A102" s="20">
        <v>92</v>
      </c>
      <c r="B102" s="22" t="s">
        <v>32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17">
        <v>5</v>
      </c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50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28"/>
      <c r="AT102" s="41"/>
      <c r="AU102" s="17">
        <f t="shared" si="6"/>
        <v>1</v>
      </c>
      <c r="AV102" s="41"/>
      <c r="AW102" s="41"/>
      <c r="AX102" s="41"/>
      <c r="AY102" s="41"/>
      <c r="AZ102" s="41"/>
      <c r="BA102" s="42"/>
      <c r="BB102" s="41"/>
      <c r="BC102" s="41"/>
      <c r="BD102" s="42"/>
      <c r="BE102" s="42"/>
      <c r="BF102" s="42"/>
      <c r="BG102" s="42"/>
      <c r="BH102" s="42"/>
      <c r="BI102" s="42"/>
      <c r="BJ102" s="42"/>
      <c r="BK102" s="9">
        <f t="shared" si="5"/>
        <v>6</v>
      </c>
    </row>
    <row r="103" spans="1:63" s="1" customFormat="1" ht="16.5">
      <c r="A103" s="20">
        <v>93</v>
      </c>
      <c r="B103" s="24" t="s">
        <v>43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17">
        <v>5</v>
      </c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50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28"/>
      <c r="AT103" s="41"/>
      <c r="AU103" s="17">
        <f t="shared" si="6"/>
        <v>1</v>
      </c>
      <c r="AV103" s="41"/>
      <c r="AW103" s="41"/>
      <c r="AX103" s="41"/>
      <c r="AY103" s="41"/>
      <c r="AZ103" s="41"/>
      <c r="BA103" s="41"/>
      <c r="BB103" s="41"/>
      <c r="BC103" s="41"/>
      <c r="BD103" s="42"/>
      <c r="BE103" s="42"/>
      <c r="BF103" s="42"/>
      <c r="BG103" s="42"/>
      <c r="BH103" s="42"/>
      <c r="BI103" s="42"/>
      <c r="BJ103" s="42"/>
      <c r="BK103" s="9">
        <f t="shared" si="5"/>
        <v>6</v>
      </c>
    </row>
    <row r="104" spans="1:63" s="1" customFormat="1" ht="16.5">
      <c r="A104" s="20">
        <v>94</v>
      </c>
      <c r="B104" s="22" t="s">
        <v>99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17">
        <v>5</v>
      </c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50"/>
      <c r="AC104" s="41"/>
      <c r="AD104" s="41"/>
      <c r="AE104" s="41"/>
      <c r="AF104" s="41"/>
      <c r="AG104" s="41"/>
      <c r="AH104" s="41"/>
      <c r="AI104" s="41"/>
      <c r="AJ104" s="41"/>
      <c r="AK104" s="41"/>
      <c r="AL104" s="42"/>
      <c r="AM104" s="41"/>
      <c r="AN104" s="41"/>
      <c r="AO104" s="41"/>
      <c r="AP104" s="41"/>
      <c r="AQ104" s="41"/>
      <c r="AR104" s="41"/>
      <c r="AS104" s="8"/>
      <c r="AT104" s="41"/>
      <c r="AU104" s="17">
        <f t="shared" si="6"/>
        <v>1</v>
      </c>
      <c r="AV104" s="41"/>
      <c r="AW104" s="41"/>
      <c r="AX104" s="41"/>
      <c r="AY104" s="41"/>
      <c r="AZ104" s="41"/>
      <c r="BA104" s="41"/>
      <c r="BB104" s="41"/>
      <c r="BC104" s="41"/>
      <c r="BD104" s="42"/>
      <c r="BE104" s="42"/>
      <c r="BF104" s="42"/>
      <c r="BG104" s="42"/>
      <c r="BH104" s="42"/>
      <c r="BI104" s="42"/>
      <c r="BJ104" s="42"/>
      <c r="BK104" s="9">
        <f t="shared" si="5"/>
        <v>6</v>
      </c>
    </row>
    <row r="105" spans="1:63" s="1" customFormat="1" ht="16.5">
      <c r="A105" s="20">
        <v>95</v>
      </c>
      <c r="B105" s="22" t="s">
        <v>36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17">
        <v>5</v>
      </c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50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28"/>
      <c r="AT105" s="41"/>
      <c r="AU105" s="17">
        <f t="shared" si="6"/>
        <v>1</v>
      </c>
      <c r="AV105" s="41"/>
      <c r="AW105" s="41"/>
      <c r="AX105" s="41"/>
      <c r="AY105" s="41"/>
      <c r="AZ105" s="41"/>
      <c r="BA105" s="41"/>
      <c r="BB105" s="41"/>
      <c r="BC105" s="41"/>
      <c r="BD105" s="42"/>
      <c r="BE105" s="42"/>
      <c r="BF105" s="42"/>
      <c r="BG105" s="42"/>
      <c r="BH105" s="42"/>
      <c r="BI105" s="42"/>
      <c r="BJ105" s="42"/>
      <c r="BK105" s="9">
        <f t="shared" si="5"/>
        <v>6</v>
      </c>
    </row>
    <row r="106" spans="1:63" s="1" customFormat="1" ht="16.5">
      <c r="A106" s="20">
        <v>96</v>
      </c>
      <c r="B106" s="22" t="s">
        <v>113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17">
        <v>5</v>
      </c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50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28"/>
      <c r="AT106" s="41"/>
      <c r="AU106" s="17">
        <f t="shared" si="6"/>
        <v>1</v>
      </c>
      <c r="AV106" s="41"/>
      <c r="AW106" s="41"/>
      <c r="AX106" s="41"/>
      <c r="AY106" s="41"/>
      <c r="AZ106" s="41"/>
      <c r="BA106" s="41"/>
      <c r="BB106" s="41"/>
      <c r="BC106" s="41"/>
      <c r="BD106" s="42"/>
      <c r="BE106" s="42"/>
      <c r="BF106" s="42"/>
      <c r="BG106" s="42"/>
      <c r="BH106" s="42"/>
      <c r="BI106" s="42"/>
      <c r="BJ106" s="42"/>
      <c r="BK106" s="9">
        <f t="shared" si="5"/>
        <v>6</v>
      </c>
    </row>
    <row r="107" spans="1:63" s="1" customFormat="1" ht="16.5">
      <c r="A107" s="20">
        <v>97</v>
      </c>
      <c r="B107" s="22" t="s">
        <v>89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17">
        <v>5</v>
      </c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9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28"/>
      <c r="AT107" s="41"/>
      <c r="AU107" s="17">
        <f t="shared" si="6"/>
        <v>1</v>
      </c>
      <c r="AV107" s="41"/>
      <c r="AW107" s="41"/>
      <c r="AX107" s="41"/>
      <c r="AY107" s="41"/>
      <c r="AZ107" s="41"/>
      <c r="BA107" s="41"/>
      <c r="BB107" s="41"/>
      <c r="BC107" s="41"/>
      <c r="BD107" s="42"/>
      <c r="BE107" s="42"/>
      <c r="BF107" s="42"/>
      <c r="BG107" s="42"/>
      <c r="BH107" s="42"/>
      <c r="BI107" s="42"/>
      <c r="BJ107" s="42"/>
      <c r="BK107" s="9">
        <f aca="true" t="shared" si="7" ref="BK107:BK138">SUM(D107:BJ107)</f>
        <v>6</v>
      </c>
    </row>
    <row r="108" spans="1:63" s="1" customFormat="1" ht="16.5">
      <c r="A108" s="20">
        <v>98</v>
      </c>
      <c r="B108" s="22" t="s">
        <v>190</v>
      </c>
      <c r="C108" s="41"/>
      <c r="D108" s="41"/>
      <c r="E108" s="17">
        <v>1</v>
      </c>
      <c r="F108" s="17">
        <v>1</v>
      </c>
      <c r="G108" s="41"/>
      <c r="H108" s="17">
        <v>1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50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28"/>
      <c r="AT108" s="41"/>
      <c r="AU108" s="17">
        <f t="shared" si="6"/>
        <v>3</v>
      </c>
      <c r="AV108" s="41"/>
      <c r="AW108" s="41"/>
      <c r="AX108" s="41"/>
      <c r="AY108" s="41"/>
      <c r="AZ108" s="41"/>
      <c r="BA108" s="41"/>
      <c r="BB108" s="41"/>
      <c r="BC108" s="41"/>
      <c r="BD108" s="42"/>
      <c r="BE108" s="42"/>
      <c r="BF108" s="42"/>
      <c r="BG108" s="42"/>
      <c r="BH108" s="42"/>
      <c r="BI108" s="42"/>
      <c r="BJ108" s="42"/>
      <c r="BK108" s="9">
        <f t="shared" si="7"/>
        <v>6</v>
      </c>
    </row>
    <row r="109" spans="1:63" s="1" customFormat="1" ht="16.5">
      <c r="A109" s="20">
        <v>99</v>
      </c>
      <c r="B109" s="22" t="s">
        <v>147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29">
        <v>3</v>
      </c>
      <c r="AB109" s="50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28"/>
      <c r="AT109" s="41"/>
      <c r="AU109" s="17">
        <f t="shared" si="6"/>
        <v>1</v>
      </c>
      <c r="AV109" s="41"/>
      <c r="AW109" s="41"/>
      <c r="AX109" s="41"/>
      <c r="AY109" s="41"/>
      <c r="AZ109" s="41"/>
      <c r="BA109" s="41"/>
      <c r="BB109" s="41"/>
      <c r="BC109" s="41"/>
      <c r="BD109" s="42"/>
      <c r="BE109" s="42"/>
      <c r="BF109" s="42"/>
      <c r="BG109" s="42"/>
      <c r="BH109" s="42"/>
      <c r="BI109" s="42"/>
      <c r="BJ109" s="42"/>
      <c r="BK109" s="9">
        <f t="shared" si="7"/>
        <v>4</v>
      </c>
    </row>
    <row r="110" spans="1:63" s="1" customFormat="1" ht="16.5">
      <c r="A110" s="20">
        <v>100</v>
      </c>
      <c r="B110" s="22" t="s">
        <v>73</v>
      </c>
      <c r="C110" s="41"/>
      <c r="D110" s="41"/>
      <c r="E110" s="17"/>
      <c r="F110" s="17"/>
      <c r="G110" s="41"/>
      <c r="H110" s="41"/>
      <c r="I110" s="41"/>
      <c r="J110" s="41"/>
      <c r="K110" s="41"/>
      <c r="L110" s="41"/>
      <c r="M110" s="41"/>
      <c r="N110" s="17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50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28"/>
      <c r="AT110" s="41"/>
      <c r="AU110" s="17"/>
      <c r="AV110" s="41"/>
      <c r="AW110" s="41"/>
      <c r="AX110" s="41"/>
      <c r="AY110" s="41"/>
      <c r="AZ110" s="29"/>
      <c r="BA110" s="41"/>
      <c r="BB110" s="41"/>
      <c r="BC110" s="41"/>
      <c r="BD110" s="42"/>
      <c r="BE110" s="42"/>
      <c r="BF110" s="28">
        <v>2</v>
      </c>
      <c r="BG110" s="42"/>
      <c r="BH110" s="42"/>
      <c r="BI110" s="8">
        <v>2</v>
      </c>
      <c r="BJ110" s="8">
        <v>2</v>
      </c>
      <c r="BK110" s="9">
        <f t="shared" si="7"/>
        <v>6</v>
      </c>
    </row>
    <row r="111" spans="1:63" s="1" customFormat="1" ht="16.5">
      <c r="A111" s="20">
        <v>101</v>
      </c>
      <c r="B111" s="22" t="s">
        <v>287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28">
        <v>3</v>
      </c>
      <c r="X111" s="41"/>
      <c r="Y111" s="41"/>
      <c r="Z111" s="41"/>
      <c r="AA111" s="41"/>
      <c r="AB111" s="50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28"/>
      <c r="AT111" s="41"/>
      <c r="AU111" s="17">
        <f>COUNT(C111:AT111)</f>
        <v>1</v>
      </c>
      <c r="AV111" s="41"/>
      <c r="AW111" s="41"/>
      <c r="AX111" s="41"/>
      <c r="AY111" s="41"/>
      <c r="AZ111" s="41"/>
      <c r="BA111" s="41"/>
      <c r="BB111" s="41"/>
      <c r="BC111" s="41"/>
      <c r="BD111" s="42"/>
      <c r="BE111" s="42"/>
      <c r="BF111" s="42"/>
      <c r="BG111" s="42"/>
      <c r="BH111" s="42"/>
      <c r="BI111" s="42"/>
      <c r="BJ111" s="42"/>
      <c r="BK111" s="9">
        <f t="shared" si="7"/>
        <v>4</v>
      </c>
    </row>
    <row r="112" spans="1:63" s="1" customFormat="1" ht="16.5">
      <c r="A112" s="20">
        <v>102</v>
      </c>
      <c r="B112" s="22" t="s">
        <v>68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29">
        <v>3</v>
      </c>
      <c r="X112" s="41"/>
      <c r="Y112" s="41"/>
      <c r="Z112" s="41"/>
      <c r="AA112" s="41"/>
      <c r="AB112" s="50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28"/>
      <c r="AT112" s="41"/>
      <c r="AU112" s="17">
        <f>COUNT(C112:AT112)</f>
        <v>1</v>
      </c>
      <c r="AV112" s="41"/>
      <c r="AW112" s="41"/>
      <c r="AX112" s="41"/>
      <c r="AY112" s="41"/>
      <c r="AZ112" s="41"/>
      <c r="BA112" s="41"/>
      <c r="BB112" s="41"/>
      <c r="BC112" s="41"/>
      <c r="BD112" s="42"/>
      <c r="BE112" s="42"/>
      <c r="BF112" s="42"/>
      <c r="BG112" s="42"/>
      <c r="BH112" s="42"/>
      <c r="BI112" s="42"/>
      <c r="BJ112" s="42"/>
      <c r="BK112" s="9">
        <f t="shared" si="7"/>
        <v>4</v>
      </c>
    </row>
    <row r="113" spans="1:63" s="1" customFormat="1" ht="16.5">
      <c r="A113" s="20">
        <v>103</v>
      </c>
      <c r="B113" s="22" t="s">
        <v>39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29">
        <v>3</v>
      </c>
      <c r="Q113" s="41"/>
      <c r="R113" s="41"/>
      <c r="S113" s="41"/>
      <c r="T113" s="41"/>
      <c r="U113" s="41"/>
      <c r="V113" s="41"/>
      <c r="W113" s="42"/>
      <c r="X113" s="41"/>
      <c r="Y113" s="41"/>
      <c r="Z113" s="41"/>
      <c r="AA113" s="41"/>
      <c r="AB113" s="50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28"/>
      <c r="AT113" s="41"/>
      <c r="AU113" s="17">
        <f>COUNT(C113:AT113)</f>
        <v>1</v>
      </c>
      <c r="AV113" s="41"/>
      <c r="AW113" s="41"/>
      <c r="AX113" s="41"/>
      <c r="AY113" s="41"/>
      <c r="AZ113" s="41"/>
      <c r="BA113" s="41"/>
      <c r="BB113" s="41"/>
      <c r="BC113" s="41"/>
      <c r="BD113" s="42"/>
      <c r="BE113" s="42"/>
      <c r="BF113" s="42"/>
      <c r="BG113" s="42"/>
      <c r="BH113" s="42"/>
      <c r="BI113" s="42"/>
      <c r="BJ113" s="42"/>
      <c r="BK113" s="9">
        <f t="shared" si="7"/>
        <v>4</v>
      </c>
    </row>
    <row r="114" spans="1:63" s="1" customFormat="1" ht="16.5">
      <c r="A114" s="20">
        <v>104</v>
      </c>
      <c r="B114" s="24" t="s">
        <v>74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50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2"/>
      <c r="BE114" s="42"/>
      <c r="BF114" s="42"/>
      <c r="BG114" s="42"/>
      <c r="BH114" s="28">
        <v>3</v>
      </c>
      <c r="BI114" s="42"/>
      <c r="BJ114" s="42"/>
      <c r="BK114" s="9">
        <f t="shared" si="7"/>
        <v>3</v>
      </c>
    </row>
    <row r="115" spans="1:63" s="1" customFormat="1" ht="16.5">
      <c r="A115" s="20">
        <v>105</v>
      </c>
      <c r="B115" s="22" t="s">
        <v>115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2"/>
      <c r="W115" s="41"/>
      <c r="X115" s="41"/>
      <c r="Y115" s="41"/>
      <c r="Z115" s="41"/>
      <c r="AA115" s="41"/>
      <c r="AB115" s="50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28"/>
      <c r="AT115" s="41"/>
      <c r="AU115" s="17">
        <f>COUNT(C115:AT115)</f>
        <v>0</v>
      </c>
      <c r="AV115" s="41"/>
      <c r="AW115" s="41"/>
      <c r="AX115" s="41"/>
      <c r="AY115" s="29">
        <v>3</v>
      </c>
      <c r="AZ115" s="41"/>
      <c r="BA115" s="41"/>
      <c r="BB115" s="41"/>
      <c r="BC115" s="41"/>
      <c r="BD115" s="42"/>
      <c r="BE115" s="42"/>
      <c r="BF115" s="42"/>
      <c r="BG115" s="42"/>
      <c r="BH115" s="42"/>
      <c r="BI115" s="42"/>
      <c r="BJ115" s="42"/>
      <c r="BK115" s="9">
        <f t="shared" si="7"/>
        <v>3</v>
      </c>
    </row>
    <row r="116" spans="1:63" s="1" customFormat="1" ht="16.5">
      <c r="A116" s="20">
        <v>106</v>
      </c>
      <c r="B116" s="22" t="s">
        <v>177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29">
        <v>2</v>
      </c>
      <c r="W116" s="41"/>
      <c r="X116" s="41"/>
      <c r="Y116" s="41"/>
      <c r="Z116" s="41"/>
      <c r="AA116" s="41"/>
      <c r="AB116" s="50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28"/>
      <c r="AT116" s="41"/>
      <c r="AU116" s="17">
        <f>COUNT(C116:AT116)</f>
        <v>1</v>
      </c>
      <c r="AV116" s="41"/>
      <c r="AW116" s="41"/>
      <c r="AX116" s="41"/>
      <c r="AY116" s="41"/>
      <c r="AZ116" s="41"/>
      <c r="BA116" s="41"/>
      <c r="BB116" s="41"/>
      <c r="BC116" s="41"/>
      <c r="BD116" s="42"/>
      <c r="BE116" s="42"/>
      <c r="BF116" s="42"/>
      <c r="BG116" s="42"/>
      <c r="BH116" s="42"/>
      <c r="BI116" s="42"/>
      <c r="BJ116" s="42"/>
      <c r="BK116" s="9">
        <f t="shared" si="7"/>
        <v>3</v>
      </c>
    </row>
    <row r="117" spans="1:63" s="1" customFormat="1" ht="16.5">
      <c r="A117" s="20">
        <v>107</v>
      </c>
      <c r="B117" s="22" t="s">
        <v>118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50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28"/>
      <c r="AT117" s="41"/>
      <c r="AU117" s="17">
        <f>COUNT(C117:AT117)</f>
        <v>0</v>
      </c>
      <c r="AV117" s="41"/>
      <c r="AW117" s="41"/>
      <c r="AX117" s="41"/>
      <c r="AY117" s="41"/>
      <c r="AZ117" s="41"/>
      <c r="BA117" s="17">
        <v>2</v>
      </c>
      <c r="BB117" s="41"/>
      <c r="BC117" s="41"/>
      <c r="BD117" s="42"/>
      <c r="BE117" s="42"/>
      <c r="BF117" s="42"/>
      <c r="BG117" s="42"/>
      <c r="BH117" s="42"/>
      <c r="BI117" s="42"/>
      <c r="BJ117" s="42"/>
      <c r="BK117" s="9">
        <f t="shared" si="7"/>
        <v>2</v>
      </c>
    </row>
    <row r="118" spans="1:63" s="1" customFormat="1" ht="16.5">
      <c r="A118" s="20">
        <v>108</v>
      </c>
      <c r="B118" s="22" t="s">
        <v>24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50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28"/>
      <c r="AT118" s="41"/>
      <c r="AU118" s="17">
        <f>COUNT(C118:AT118)</f>
        <v>0</v>
      </c>
      <c r="AV118" s="41"/>
      <c r="AW118" s="41"/>
      <c r="AX118" s="41"/>
      <c r="AY118" s="41"/>
      <c r="AZ118" s="29">
        <v>2</v>
      </c>
      <c r="BA118" s="41"/>
      <c r="BB118" s="41"/>
      <c r="BC118" s="41"/>
      <c r="BD118" s="42"/>
      <c r="BE118" s="42"/>
      <c r="BF118" s="42"/>
      <c r="BG118" s="42"/>
      <c r="BH118" s="42"/>
      <c r="BI118" s="42"/>
      <c r="BJ118" s="42"/>
      <c r="BK118" s="9">
        <f t="shared" si="7"/>
        <v>2</v>
      </c>
    </row>
    <row r="119" spans="1:63" s="1" customFormat="1" ht="16.5">
      <c r="A119" s="20">
        <v>109</v>
      </c>
      <c r="B119" s="22" t="s">
        <v>82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50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2"/>
      <c r="BE119" s="42"/>
      <c r="BF119" s="42"/>
      <c r="BG119" s="42"/>
      <c r="BH119" s="42"/>
      <c r="BI119" s="28">
        <v>2</v>
      </c>
      <c r="BJ119" s="42"/>
      <c r="BK119" s="9">
        <f t="shared" si="7"/>
        <v>2</v>
      </c>
    </row>
    <row r="120" spans="1:63" s="1" customFormat="1" ht="16.5">
      <c r="A120" s="20">
        <v>110</v>
      </c>
      <c r="B120" s="22" t="s">
        <v>112</v>
      </c>
      <c r="C120" s="41"/>
      <c r="D120" s="41"/>
      <c r="E120" s="17">
        <v>1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2"/>
      <c r="AB120" s="50"/>
      <c r="AC120" s="41"/>
      <c r="AD120" s="42"/>
      <c r="AE120" s="41"/>
      <c r="AF120" s="41"/>
      <c r="AG120" s="41"/>
      <c r="AH120" s="42"/>
      <c r="AI120" s="41"/>
      <c r="AJ120" s="41"/>
      <c r="AK120" s="42"/>
      <c r="AL120" s="41"/>
      <c r="AM120" s="41"/>
      <c r="AN120" s="41"/>
      <c r="AO120" s="41"/>
      <c r="AP120" s="42"/>
      <c r="AQ120" s="41"/>
      <c r="AR120" s="41"/>
      <c r="AS120" s="28"/>
      <c r="AT120" s="42"/>
      <c r="AU120" s="17">
        <f>COUNT(C120:AT120)</f>
        <v>1</v>
      </c>
      <c r="AV120" s="41"/>
      <c r="AW120" s="41"/>
      <c r="AX120" s="41"/>
      <c r="AY120" s="41"/>
      <c r="AZ120" s="41"/>
      <c r="BA120" s="41"/>
      <c r="BB120" s="41"/>
      <c r="BC120" s="41"/>
      <c r="BD120" s="42"/>
      <c r="BE120" s="42"/>
      <c r="BF120" s="42"/>
      <c r="BG120" s="42"/>
      <c r="BH120" s="42"/>
      <c r="BI120" s="42"/>
      <c r="BJ120" s="42"/>
      <c r="BK120" s="9">
        <f t="shared" si="7"/>
        <v>2</v>
      </c>
    </row>
    <row r="121" spans="1:63" s="1" customFormat="1" ht="16.5">
      <c r="A121" s="20">
        <v>111</v>
      </c>
      <c r="B121" s="22" t="s">
        <v>83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2"/>
      <c r="BE121" s="42"/>
      <c r="BF121" s="42"/>
      <c r="BG121" s="42"/>
      <c r="BH121" s="42"/>
      <c r="BI121" s="42"/>
      <c r="BJ121" s="8">
        <v>2</v>
      </c>
      <c r="BK121" s="9">
        <f t="shared" si="7"/>
        <v>2</v>
      </c>
    </row>
    <row r="122" spans="1:63" s="1" customFormat="1" ht="16.5">
      <c r="A122" s="20">
        <v>112</v>
      </c>
      <c r="B122" s="22" t="s">
        <v>127</v>
      </c>
      <c r="C122" s="17">
        <v>1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50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2"/>
      <c r="AR122" s="41"/>
      <c r="AS122" s="28"/>
      <c r="AT122" s="41"/>
      <c r="AU122" s="17">
        <f aca="true" t="shared" si="8" ref="AU122:AU160">COUNT(C122:AT122)</f>
        <v>1</v>
      </c>
      <c r="AV122" s="41"/>
      <c r="AW122" s="41"/>
      <c r="AX122" s="41"/>
      <c r="AY122" s="41"/>
      <c r="AZ122" s="41"/>
      <c r="BA122" s="41"/>
      <c r="BB122" s="42"/>
      <c r="BC122" s="41"/>
      <c r="BD122" s="42"/>
      <c r="BE122" s="42"/>
      <c r="BF122" s="42"/>
      <c r="BG122" s="42"/>
      <c r="BH122" s="42"/>
      <c r="BI122" s="42"/>
      <c r="BJ122" s="42"/>
      <c r="BK122" s="9">
        <f t="shared" si="7"/>
        <v>1</v>
      </c>
    </row>
    <row r="123" spans="1:63" s="1" customFormat="1" ht="16.5">
      <c r="A123" s="20">
        <v>113</v>
      </c>
      <c r="B123" s="22" t="s">
        <v>42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2"/>
      <c r="AA123" s="41"/>
      <c r="AB123" s="50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2"/>
      <c r="AO123" s="41"/>
      <c r="AP123" s="42"/>
      <c r="AQ123" s="42"/>
      <c r="AR123" s="41"/>
      <c r="AS123" s="28"/>
      <c r="AT123" s="42"/>
      <c r="AU123" s="17">
        <f t="shared" si="8"/>
        <v>0</v>
      </c>
      <c r="AV123" s="41"/>
      <c r="AW123" s="41"/>
      <c r="AX123" s="42"/>
      <c r="AY123" s="41"/>
      <c r="AZ123" s="41"/>
      <c r="BA123" s="41"/>
      <c r="BB123" s="42"/>
      <c r="BC123" s="41"/>
      <c r="BD123" s="42"/>
      <c r="BE123" s="42"/>
      <c r="BF123" s="42"/>
      <c r="BG123" s="42"/>
      <c r="BH123" s="42"/>
      <c r="BI123" s="42"/>
      <c r="BJ123" s="42"/>
      <c r="BK123" s="9">
        <f t="shared" si="7"/>
        <v>0</v>
      </c>
    </row>
    <row r="124" spans="1:63" s="1" customFormat="1" ht="16.5">
      <c r="A124" s="20">
        <v>114</v>
      </c>
      <c r="B124" s="22" t="s">
        <v>21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50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28"/>
      <c r="AT124" s="41"/>
      <c r="AU124" s="17">
        <f t="shared" si="8"/>
        <v>0</v>
      </c>
      <c r="AV124" s="41"/>
      <c r="AW124" s="41"/>
      <c r="AX124" s="41"/>
      <c r="AY124" s="41"/>
      <c r="AZ124" s="41"/>
      <c r="BA124" s="41"/>
      <c r="BB124" s="41"/>
      <c r="BC124" s="41"/>
      <c r="BD124" s="42"/>
      <c r="BE124" s="42"/>
      <c r="BF124" s="42"/>
      <c r="BG124" s="42"/>
      <c r="BH124" s="42"/>
      <c r="BI124" s="42"/>
      <c r="BJ124" s="42"/>
      <c r="BK124" s="9">
        <f t="shared" si="7"/>
        <v>0</v>
      </c>
    </row>
    <row r="125" spans="1:63" s="1" customFormat="1" ht="16.5">
      <c r="A125" s="20">
        <v>115</v>
      </c>
      <c r="B125" s="22" t="s">
        <v>111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50"/>
      <c r="AC125" s="41"/>
      <c r="AD125" s="42"/>
      <c r="AE125" s="41"/>
      <c r="AF125" s="42"/>
      <c r="AG125" s="41"/>
      <c r="AH125" s="42"/>
      <c r="AI125" s="41"/>
      <c r="AJ125" s="42"/>
      <c r="AK125" s="42"/>
      <c r="AL125" s="42"/>
      <c r="AM125" s="42"/>
      <c r="AN125" s="41"/>
      <c r="AO125" s="41"/>
      <c r="AP125" s="42"/>
      <c r="AQ125" s="41"/>
      <c r="AR125" s="42"/>
      <c r="AS125" s="28"/>
      <c r="AT125" s="42"/>
      <c r="AU125" s="17">
        <f t="shared" si="8"/>
        <v>0</v>
      </c>
      <c r="AV125" s="42"/>
      <c r="AW125" s="41"/>
      <c r="AX125" s="41"/>
      <c r="AY125" s="41"/>
      <c r="AZ125" s="41"/>
      <c r="BA125" s="42"/>
      <c r="BB125" s="42"/>
      <c r="BC125" s="41"/>
      <c r="BD125" s="42"/>
      <c r="BE125" s="42"/>
      <c r="BF125" s="42"/>
      <c r="BG125" s="42"/>
      <c r="BH125" s="42"/>
      <c r="BI125" s="42"/>
      <c r="BJ125" s="42"/>
      <c r="BK125" s="9">
        <f t="shared" si="7"/>
        <v>0</v>
      </c>
    </row>
    <row r="126" spans="1:63" s="1" customFormat="1" ht="16.5">
      <c r="A126" s="20">
        <v>116</v>
      </c>
      <c r="B126" s="22" t="s">
        <v>276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50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2"/>
      <c r="AQ126" s="41"/>
      <c r="AR126" s="41"/>
      <c r="AS126" s="28"/>
      <c r="AT126" s="41"/>
      <c r="AU126" s="17">
        <f t="shared" si="8"/>
        <v>0</v>
      </c>
      <c r="AV126" s="41"/>
      <c r="AW126" s="41"/>
      <c r="AX126" s="41"/>
      <c r="AY126" s="41"/>
      <c r="AZ126" s="41"/>
      <c r="BA126" s="41"/>
      <c r="BB126" s="41"/>
      <c r="BC126" s="41"/>
      <c r="BD126" s="42"/>
      <c r="BE126" s="42"/>
      <c r="BF126" s="42"/>
      <c r="BG126" s="42"/>
      <c r="BH126" s="42"/>
      <c r="BI126" s="42"/>
      <c r="BJ126" s="42"/>
      <c r="BK126" s="9">
        <f t="shared" si="7"/>
        <v>0</v>
      </c>
    </row>
    <row r="127" spans="1:63" s="1" customFormat="1" ht="16.5">
      <c r="A127" s="20">
        <v>117</v>
      </c>
      <c r="B127" s="22" t="s">
        <v>175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9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8"/>
      <c r="AT127" s="41"/>
      <c r="AU127" s="17">
        <f t="shared" si="8"/>
        <v>0</v>
      </c>
      <c r="AV127" s="41"/>
      <c r="AW127" s="41"/>
      <c r="AX127" s="41"/>
      <c r="AY127" s="41"/>
      <c r="AZ127" s="41"/>
      <c r="BA127" s="41"/>
      <c r="BB127" s="41"/>
      <c r="BC127" s="41"/>
      <c r="BD127" s="42"/>
      <c r="BE127" s="42"/>
      <c r="BF127" s="42"/>
      <c r="BG127" s="42"/>
      <c r="BH127" s="42"/>
      <c r="BI127" s="42"/>
      <c r="BJ127" s="42"/>
      <c r="BK127" s="9">
        <f t="shared" si="7"/>
        <v>0</v>
      </c>
    </row>
    <row r="128" spans="1:63" s="1" customFormat="1" ht="16.5">
      <c r="A128" s="20">
        <v>118</v>
      </c>
      <c r="B128" s="22" t="s">
        <v>23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50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28"/>
      <c r="AT128" s="41"/>
      <c r="AU128" s="17">
        <f t="shared" si="8"/>
        <v>0</v>
      </c>
      <c r="AV128" s="41"/>
      <c r="AW128" s="41"/>
      <c r="AX128" s="41"/>
      <c r="AY128" s="41"/>
      <c r="AZ128" s="41"/>
      <c r="BA128" s="41"/>
      <c r="BB128" s="41"/>
      <c r="BC128" s="41"/>
      <c r="BD128" s="42"/>
      <c r="BE128" s="42"/>
      <c r="BF128" s="42"/>
      <c r="BG128" s="42"/>
      <c r="BH128" s="42"/>
      <c r="BI128" s="42"/>
      <c r="BJ128" s="42"/>
      <c r="BK128" s="9">
        <f t="shared" si="7"/>
        <v>0</v>
      </c>
    </row>
    <row r="129" spans="1:63" s="1" customFormat="1" ht="16.5">
      <c r="A129" s="20">
        <v>119</v>
      </c>
      <c r="B129" s="22" t="s">
        <v>279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2"/>
      <c r="AA129" s="41"/>
      <c r="AB129" s="50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2"/>
      <c r="AR129" s="41"/>
      <c r="AS129" s="28"/>
      <c r="AT129" s="41"/>
      <c r="AU129" s="17">
        <f t="shared" si="8"/>
        <v>0</v>
      </c>
      <c r="AV129" s="41"/>
      <c r="AW129" s="41"/>
      <c r="AX129" s="41"/>
      <c r="AY129" s="41"/>
      <c r="AZ129" s="41"/>
      <c r="BA129" s="41"/>
      <c r="BB129" s="41"/>
      <c r="BC129" s="41"/>
      <c r="BD129" s="42"/>
      <c r="BE129" s="42"/>
      <c r="BF129" s="42"/>
      <c r="BG129" s="42"/>
      <c r="BH129" s="42"/>
      <c r="BI129" s="42"/>
      <c r="BJ129" s="42"/>
      <c r="BK129" s="9">
        <f t="shared" si="7"/>
        <v>0</v>
      </c>
    </row>
    <row r="130" spans="1:63" s="1" customFormat="1" ht="16.5">
      <c r="A130" s="20">
        <v>120</v>
      </c>
      <c r="B130" s="22" t="s">
        <v>116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50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28"/>
      <c r="AT130" s="41"/>
      <c r="AU130" s="17">
        <f t="shared" si="8"/>
        <v>0</v>
      </c>
      <c r="AV130" s="41"/>
      <c r="AW130" s="41"/>
      <c r="AX130" s="41"/>
      <c r="AY130" s="41"/>
      <c r="AZ130" s="42"/>
      <c r="BA130" s="41"/>
      <c r="BB130" s="41"/>
      <c r="BC130" s="41"/>
      <c r="BD130" s="42"/>
      <c r="BE130" s="42"/>
      <c r="BF130" s="42"/>
      <c r="BG130" s="42"/>
      <c r="BH130" s="42"/>
      <c r="BI130" s="42"/>
      <c r="BJ130" s="42"/>
      <c r="BK130" s="9">
        <f t="shared" si="7"/>
        <v>0</v>
      </c>
    </row>
    <row r="131" spans="1:63" s="1" customFormat="1" ht="16.5">
      <c r="A131" s="20">
        <v>121</v>
      </c>
      <c r="B131" s="22" t="s">
        <v>96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50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28"/>
      <c r="AT131" s="41"/>
      <c r="AU131" s="17">
        <f t="shared" si="8"/>
        <v>0</v>
      </c>
      <c r="AV131" s="41"/>
      <c r="AW131" s="41"/>
      <c r="AX131" s="41"/>
      <c r="AY131" s="42"/>
      <c r="AZ131" s="41"/>
      <c r="BA131" s="41"/>
      <c r="BB131" s="41"/>
      <c r="BC131" s="41"/>
      <c r="BD131" s="42"/>
      <c r="BE131" s="42"/>
      <c r="BF131" s="42"/>
      <c r="BG131" s="42"/>
      <c r="BH131" s="42"/>
      <c r="BI131" s="42"/>
      <c r="BJ131" s="42"/>
      <c r="BK131" s="9">
        <f t="shared" si="7"/>
        <v>0</v>
      </c>
    </row>
    <row r="132" spans="1:63" s="1" customFormat="1" ht="16.5">
      <c r="A132" s="20">
        <v>122</v>
      </c>
      <c r="B132" s="22" t="s">
        <v>230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50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28"/>
      <c r="AT132" s="41"/>
      <c r="AU132" s="17">
        <f t="shared" si="8"/>
        <v>0</v>
      </c>
      <c r="AV132" s="41"/>
      <c r="AW132" s="41"/>
      <c r="AX132" s="41"/>
      <c r="AY132" s="41"/>
      <c r="AZ132" s="41"/>
      <c r="BA132" s="41"/>
      <c r="BB132" s="41"/>
      <c r="BC132" s="41"/>
      <c r="BD132" s="42"/>
      <c r="BE132" s="42"/>
      <c r="BF132" s="42"/>
      <c r="BG132" s="42"/>
      <c r="BH132" s="42"/>
      <c r="BI132" s="42"/>
      <c r="BJ132" s="42"/>
      <c r="BK132" s="9">
        <f t="shared" si="7"/>
        <v>0</v>
      </c>
    </row>
    <row r="133" spans="1:63" s="1" customFormat="1" ht="16.5">
      <c r="A133" s="20">
        <v>123</v>
      </c>
      <c r="B133" s="22" t="s">
        <v>40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50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28"/>
      <c r="AT133" s="41"/>
      <c r="AU133" s="17">
        <f t="shared" si="8"/>
        <v>0</v>
      </c>
      <c r="AV133" s="41"/>
      <c r="AW133" s="41"/>
      <c r="AX133" s="41"/>
      <c r="AY133" s="41"/>
      <c r="AZ133" s="41"/>
      <c r="BA133" s="41"/>
      <c r="BB133" s="41"/>
      <c r="BC133" s="41"/>
      <c r="BD133" s="42"/>
      <c r="BE133" s="42"/>
      <c r="BF133" s="42"/>
      <c r="BG133" s="42"/>
      <c r="BH133" s="42"/>
      <c r="BI133" s="42"/>
      <c r="BJ133" s="42"/>
      <c r="BK133" s="9">
        <f t="shared" si="7"/>
        <v>0</v>
      </c>
    </row>
    <row r="134" spans="1:63" s="1" customFormat="1" ht="16.5">
      <c r="A134" s="20">
        <v>124</v>
      </c>
      <c r="B134" s="22" t="s">
        <v>26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50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28"/>
      <c r="AT134" s="41"/>
      <c r="AU134" s="17">
        <f t="shared" si="8"/>
        <v>0</v>
      </c>
      <c r="AV134" s="41"/>
      <c r="AW134" s="41"/>
      <c r="AX134" s="41"/>
      <c r="AY134" s="41"/>
      <c r="AZ134" s="41"/>
      <c r="BA134" s="41"/>
      <c r="BB134" s="41"/>
      <c r="BC134" s="41"/>
      <c r="BD134" s="42"/>
      <c r="BE134" s="42"/>
      <c r="BF134" s="42"/>
      <c r="BG134" s="42"/>
      <c r="BH134" s="42"/>
      <c r="BI134" s="42"/>
      <c r="BJ134" s="42"/>
      <c r="BK134" s="9">
        <f t="shared" si="7"/>
        <v>0</v>
      </c>
    </row>
    <row r="135" spans="1:63" s="1" customFormat="1" ht="16.5">
      <c r="A135" s="20">
        <v>125</v>
      </c>
      <c r="B135" s="23" t="s">
        <v>106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50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28"/>
      <c r="AT135" s="41"/>
      <c r="AU135" s="17">
        <f t="shared" si="8"/>
        <v>0</v>
      </c>
      <c r="AV135" s="41"/>
      <c r="AW135" s="41"/>
      <c r="AX135" s="41"/>
      <c r="AY135" s="41"/>
      <c r="AZ135" s="41"/>
      <c r="BA135" s="41"/>
      <c r="BB135" s="41"/>
      <c r="BC135" s="41"/>
      <c r="BD135" s="42"/>
      <c r="BE135" s="42"/>
      <c r="BF135" s="42"/>
      <c r="BG135" s="42"/>
      <c r="BH135" s="42"/>
      <c r="BI135" s="42"/>
      <c r="BJ135" s="42"/>
      <c r="BK135" s="9">
        <f t="shared" si="7"/>
        <v>0</v>
      </c>
    </row>
    <row r="136" spans="1:63" s="1" customFormat="1" ht="16.5">
      <c r="A136" s="20">
        <v>126</v>
      </c>
      <c r="B136" s="22" t="s">
        <v>121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50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28"/>
      <c r="AT136" s="41"/>
      <c r="AU136" s="17">
        <f t="shared" si="8"/>
        <v>0</v>
      </c>
      <c r="AV136" s="41"/>
      <c r="AW136" s="41"/>
      <c r="AX136" s="41"/>
      <c r="AY136" s="41"/>
      <c r="AZ136" s="41"/>
      <c r="BA136" s="41"/>
      <c r="BB136" s="41"/>
      <c r="BC136" s="41"/>
      <c r="BD136" s="42"/>
      <c r="BE136" s="42"/>
      <c r="BF136" s="42"/>
      <c r="BG136" s="42"/>
      <c r="BH136" s="42"/>
      <c r="BI136" s="42"/>
      <c r="BJ136" s="42"/>
      <c r="BK136" s="9">
        <f t="shared" si="7"/>
        <v>0</v>
      </c>
    </row>
    <row r="137" spans="1:63" s="1" customFormat="1" ht="16.5">
      <c r="A137" s="20">
        <v>127</v>
      </c>
      <c r="B137" s="22" t="s">
        <v>27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50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28"/>
      <c r="AT137" s="41"/>
      <c r="AU137" s="17">
        <f t="shared" si="8"/>
        <v>0</v>
      </c>
      <c r="AV137" s="41"/>
      <c r="AW137" s="41"/>
      <c r="AX137" s="41"/>
      <c r="AY137" s="41"/>
      <c r="AZ137" s="41"/>
      <c r="BA137" s="41"/>
      <c r="BB137" s="41"/>
      <c r="BC137" s="41"/>
      <c r="BD137" s="42"/>
      <c r="BE137" s="42"/>
      <c r="BF137" s="42"/>
      <c r="BG137" s="42"/>
      <c r="BH137" s="42"/>
      <c r="BI137" s="42"/>
      <c r="BJ137" s="42"/>
      <c r="BK137" s="9">
        <f t="shared" si="7"/>
        <v>0</v>
      </c>
    </row>
    <row r="138" spans="1:63" s="1" customFormat="1" ht="16.5">
      <c r="A138" s="20">
        <v>128</v>
      </c>
      <c r="B138" s="22" t="s">
        <v>246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50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28"/>
      <c r="AT138" s="41"/>
      <c r="AU138" s="17">
        <f t="shared" si="8"/>
        <v>0</v>
      </c>
      <c r="AV138" s="41"/>
      <c r="AW138" s="41"/>
      <c r="AX138" s="41"/>
      <c r="AY138" s="41"/>
      <c r="AZ138" s="41"/>
      <c r="BA138" s="41"/>
      <c r="BB138" s="41"/>
      <c r="BC138" s="41"/>
      <c r="BD138" s="42"/>
      <c r="BE138" s="42"/>
      <c r="BF138" s="42"/>
      <c r="BG138" s="42"/>
      <c r="BH138" s="42"/>
      <c r="BI138" s="42"/>
      <c r="BJ138" s="42"/>
      <c r="BK138" s="9">
        <f t="shared" si="7"/>
        <v>0</v>
      </c>
    </row>
    <row r="139" spans="1:63" s="1" customFormat="1" ht="16.5">
      <c r="A139" s="20">
        <v>129</v>
      </c>
      <c r="B139" s="22" t="s">
        <v>203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50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28"/>
      <c r="AT139" s="41"/>
      <c r="AU139" s="17">
        <f t="shared" si="8"/>
        <v>0</v>
      </c>
      <c r="AV139" s="41"/>
      <c r="AW139" s="41"/>
      <c r="AX139" s="41"/>
      <c r="AY139" s="41"/>
      <c r="AZ139" s="41"/>
      <c r="BA139" s="41"/>
      <c r="BB139" s="41"/>
      <c r="BC139" s="41"/>
      <c r="BD139" s="42"/>
      <c r="BE139" s="42"/>
      <c r="BF139" s="42"/>
      <c r="BG139" s="42"/>
      <c r="BH139" s="42"/>
      <c r="BI139" s="42"/>
      <c r="BJ139" s="42"/>
      <c r="BK139" s="9">
        <f aca="true" t="shared" si="9" ref="BK139:BK170">SUM(D139:BJ139)</f>
        <v>0</v>
      </c>
    </row>
    <row r="140" spans="1:63" s="1" customFormat="1" ht="16.5">
      <c r="A140" s="20">
        <v>130</v>
      </c>
      <c r="B140" s="22" t="s">
        <v>102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50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28"/>
      <c r="AT140" s="42"/>
      <c r="AU140" s="17">
        <f t="shared" si="8"/>
        <v>0</v>
      </c>
      <c r="AV140" s="41"/>
      <c r="AW140" s="41"/>
      <c r="AX140" s="41"/>
      <c r="AY140" s="41"/>
      <c r="AZ140" s="41"/>
      <c r="BA140" s="41"/>
      <c r="BB140" s="41"/>
      <c r="BC140" s="41"/>
      <c r="BD140" s="42"/>
      <c r="BE140" s="42"/>
      <c r="BF140" s="42"/>
      <c r="BG140" s="42"/>
      <c r="BH140" s="42"/>
      <c r="BI140" s="42"/>
      <c r="BJ140" s="42"/>
      <c r="BK140" s="9">
        <f t="shared" si="9"/>
        <v>0</v>
      </c>
    </row>
    <row r="141" spans="1:63" s="1" customFormat="1" ht="16.5">
      <c r="A141" s="20">
        <v>131</v>
      </c>
      <c r="B141" s="22" t="s">
        <v>28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50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28"/>
      <c r="AT141" s="41"/>
      <c r="AU141" s="17">
        <f t="shared" si="8"/>
        <v>0</v>
      </c>
      <c r="AV141" s="41"/>
      <c r="AW141" s="41"/>
      <c r="AX141" s="41"/>
      <c r="AY141" s="41"/>
      <c r="AZ141" s="41"/>
      <c r="BA141" s="41"/>
      <c r="BB141" s="41"/>
      <c r="BC141" s="41"/>
      <c r="BD141" s="42"/>
      <c r="BE141" s="42"/>
      <c r="BF141" s="42"/>
      <c r="BG141" s="42"/>
      <c r="BH141" s="42"/>
      <c r="BI141" s="42"/>
      <c r="BJ141" s="42"/>
      <c r="BK141" s="9">
        <f t="shared" si="9"/>
        <v>0</v>
      </c>
    </row>
    <row r="142" spans="1:63" s="1" customFormat="1" ht="16.5">
      <c r="A142" s="20">
        <v>132</v>
      </c>
      <c r="B142" s="22" t="s">
        <v>130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50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28"/>
      <c r="AT142" s="41"/>
      <c r="AU142" s="17">
        <f t="shared" si="8"/>
        <v>0</v>
      </c>
      <c r="AV142" s="41"/>
      <c r="AW142" s="41"/>
      <c r="AX142" s="41"/>
      <c r="AY142" s="41"/>
      <c r="AZ142" s="41"/>
      <c r="BA142" s="41"/>
      <c r="BB142" s="41"/>
      <c r="BC142" s="41"/>
      <c r="BD142" s="42"/>
      <c r="BE142" s="42"/>
      <c r="BF142" s="42"/>
      <c r="BG142" s="42"/>
      <c r="BH142" s="42"/>
      <c r="BI142" s="42"/>
      <c r="BJ142" s="42"/>
      <c r="BK142" s="9">
        <f t="shared" si="9"/>
        <v>0</v>
      </c>
    </row>
    <row r="143" spans="1:63" s="1" customFormat="1" ht="16.5">
      <c r="A143" s="20">
        <v>133</v>
      </c>
      <c r="B143" s="22" t="s">
        <v>98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50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28"/>
      <c r="AT143" s="41"/>
      <c r="AU143" s="17">
        <f t="shared" si="8"/>
        <v>0</v>
      </c>
      <c r="AV143" s="41"/>
      <c r="AW143" s="41"/>
      <c r="AX143" s="41"/>
      <c r="AY143" s="41"/>
      <c r="AZ143" s="41"/>
      <c r="BA143" s="41"/>
      <c r="BB143" s="41"/>
      <c r="BC143" s="41"/>
      <c r="BD143" s="42"/>
      <c r="BE143" s="42"/>
      <c r="BF143" s="42"/>
      <c r="BG143" s="42"/>
      <c r="BH143" s="42"/>
      <c r="BI143" s="42"/>
      <c r="BJ143" s="42"/>
      <c r="BK143" s="9">
        <f t="shared" si="9"/>
        <v>0</v>
      </c>
    </row>
    <row r="144" spans="1:63" s="1" customFormat="1" ht="16.5">
      <c r="A144" s="20">
        <v>134</v>
      </c>
      <c r="B144" s="22" t="s">
        <v>146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2"/>
      <c r="Z144" s="42"/>
      <c r="AA144" s="41"/>
      <c r="AB144" s="50"/>
      <c r="AC144" s="41"/>
      <c r="AD144" s="42"/>
      <c r="AE144" s="42"/>
      <c r="AF144" s="42"/>
      <c r="AG144" s="41"/>
      <c r="AH144" s="42"/>
      <c r="AI144" s="42"/>
      <c r="AJ144" s="42"/>
      <c r="AK144" s="42"/>
      <c r="AL144" s="42"/>
      <c r="AM144" s="42"/>
      <c r="AN144" s="41"/>
      <c r="AO144" s="41"/>
      <c r="AP144" s="41"/>
      <c r="AQ144" s="42"/>
      <c r="AR144" s="42"/>
      <c r="AS144" s="28"/>
      <c r="AT144" s="42"/>
      <c r="AU144" s="17">
        <f t="shared" si="8"/>
        <v>0</v>
      </c>
      <c r="AV144" s="42"/>
      <c r="AW144" s="42"/>
      <c r="AX144" s="42"/>
      <c r="AY144" s="41"/>
      <c r="AZ144" s="41"/>
      <c r="BA144" s="41"/>
      <c r="BB144" s="42"/>
      <c r="BC144" s="41"/>
      <c r="BD144" s="42"/>
      <c r="BE144" s="42"/>
      <c r="BF144" s="42"/>
      <c r="BG144" s="42"/>
      <c r="BH144" s="42"/>
      <c r="BI144" s="42"/>
      <c r="BJ144" s="42"/>
      <c r="BK144" s="9">
        <f t="shared" si="9"/>
        <v>0</v>
      </c>
    </row>
    <row r="145" spans="1:63" s="1" customFormat="1" ht="16.5">
      <c r="A145" s="20">
        <v>135</v>
      </c>
      <c r="B145" s="22" t="s">
        <v>131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50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28"/>
      <c r="AT145" s="42"/>
      <c r="AU145" s="8">
        <f t="shared" si="8"/>
        <v>0</v>
      </c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9">
        <f t="shared" si="9"/>
        <v>0</v>
      </c>
    </row>
    <row r="146" spans="1:63" s="1" customFormat="1" ht="16.5">
      <c r="A146" s="20">
        <v>136</v>
      </c>
      <c r="B146" s="22" t="s">
        <v>284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50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28"/>
      <c r="AT146" s="41"/>
      <c r="AU146" s="17">
        <f t="shared" si="8"/>
        <v>0</v>
      </c>
      <c r="AV146" s="41"/>
      <c r="AW146" s="41"/>
      <c r="AX146" s="41"/>
      <c r="AY146" s="41"/>
      <c r="AZ146" s="41"/>
      <c r="BA146" s="41"/>
      <c r="BB146" s="41"/>
      <c r="BC146" s="41"/>
      <c r="BD146" s="42"/>
      <c r="BE146" s="42"/>
      <c r="BF146" s="42"/>
      <c r="BG146" s="42"/>
      <c r="BH146" s="42"/>
      <c r="BI146" s="42"/>
      <c r="BJ146" s="42"/>
      <c r="BK146" s="9">
        <f t="shared" si="9"/>
        <v>0</v>
      </c>
    </row>
    <row r="147" spans="1:63" s="1" customFormat="1" ht="16.5">
      <c r="A147" s="20">
        <v>137</v>
      </c>
      <c r="B147" s="22" t="s">
        <v>285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50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28"/>
      <c r="AT147" s="41"/>
      <c r="AU147" s="17">
        <f t="shared" si="8"/>
        <v>0</v>
      </c>
      <c r="AV147" s="41"/>
      <c r="AW147" s="41"/>
      <c r="AX147" s="41"/>
      <c r="AY147" s="41"/>
      <c r="AZ147" s="41"/>
      <c r="BA147" s="41"/>
      <c r="BB147" s="41"/>
      <c r="BC147" s="41"/>
      <c r="BD147" s="42"/>
      <c r="BE147" s="42"/>
      <c r="BF147" s="42"/>
      <c r="BG147" s="42"/>
      <c r="BH147" s="42"/>
      <c r="BI147" s="42"/>
      <c r="BJ147" s="42"/>
      <c r="BK147" s="9">
        <f t="shared" si="9"/>
        <v>0</v>
      </c>
    </row>
    <row r="148" spans="1:63" s="1" customFormat="1" ht="16.5">
      <c r="A148" s="20">
        <v>138</v>
      </c>
      <c r="B148" s="22" t="s">
        <v>31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41"/>
      <c r="AA148" s="42"/>
      <c r="AB148" s="50"/>
      <c r="AC148" s="41"/>
      <c r="AD148" s="42"/>
      <c r="AE148" s="42"/>
      <c r="AF148" s="41"/>
      <c r="AG148" s="41"/>
      <c r="AH148" s="42"/>
      <c r="AI148" s="42"/>
      <c r="AJ148" s="42"/>
      <c r="AK148" s="42"/>
      <c r="AL148" s="42"/>
      <c r="AM148" s="42"/>
      <c r="AN148" s="41"/>
      <c r="AO148" s="41"/>
      <c r="AP148" s="42"/>
      <c r="AQ148" s="42"/>
      <c r="AR148" s="41"/>
      <c r="AS148" s="28"/>
      <c r="AT148" s="42"/>
      <c r="AU148" s="17">
        <f t="shared" si="8"/>
        <v>0</v>
      </c>
      <c r="AV148" s="42"/>
      <c r="AW148" s="41"/>
      <c r="AX148" s="41"/>
      <c r="AY148" s="41"/>
      <c r="AZ148" s="41"/>
      <c r="BA148" s="42"/>
      <c r="BB148" s="41"/>
      <c r="BC148" s="41"/>
      <c r="BD148" s="42"/>
      <c r="BE148" s="42"/>
      <c r="BF148" s="42"/>
      <c r="BG148" s="42"/>
      <c r="BH148" s="42"/>
      <c r="BI148" s="42"/>
      <c r="BJ148" s="42"/>
      <c r="BK148" s="9">
        <f t="shared" si="9"/>
        <v>0</v>
      </c>
    </row>
    <row r="149" spans="1:63" s="1" customFormat="1" ht="16.5">
      <c r="A149" s="20">
        <v>139</v>
      </c>
      <c r="B149" s="22" t="s">
        <v>95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50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28"/>
      <c r="AT149" s="41"/>
      <c r="AU149" s="17">
        <f t="shared" si="8"/>
        <v>0</v>
      </c>
      <c r="AV149" s="41"/>
      <c r="AW149" s="41"/>
      <c r="AX149" s="41"/>
      <c r="AY149" s="41"/>
      <c r="AZ149" s="41"/>
      <c r="BA149" s="41"/>
      <c r="BB149" s="41"/>
      <c r="BC149" s="41"/>
      <c r="BD149" s="42"/>
      <c r="BE149" s="42"/>
      <c r="BF149" s="42"/>
      <c r="BG149" s="42"/>
      <c r="BH149" s="42"/>
      <c r="BI149" s="42"/>
      <c r="BJ149" s="42"/>
      <c r="BK149" s="9">
        <f t="shared" si="9"/>
        <v>0</v>
      </c>
    </row>
    <row r="150" spans="1:63" ht="16.5">
      <c r="A150" s="20">
        <v>140</v>
      </c>
      <c r="B150" s="24" t="s">
        <v>278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50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28"/>
      <c r="AT150" s="41"/>
      <c r="AU150" s="17">
        <f t="shared" si="8"/>
        <v>0</v>
      </c>
      <c r="AV150" s="41"/>
      <c r="AW150" s="41"/>
      <c r="AX150" s="41"/>
      <c r="AY150" s="41"/>
      <c r="AZ150" s="41"/>
      <c r="BA150" s="41"/>
      <c r="BB150" s="41"/>
      <c r="BC150" s="41"/>
      <c r="BD150" s="42"/>
      <c r="BE150" s="42"/>
      <c r="BF150" s="42"/>
      <c r="BG150" s="42"/>
      <c r="BH150" s="42"/>
      <c r="BI150" s="42"/>
      <c r="BJ150" s="42"/>
      <c r="BK150" s="9">
        <f t="shared" si="9"/>
        <v>0</v>
      </c>
    </row>
    <row r="151" spans="1:63" ht="16.5">
      <c r="A151" s="20">
        <v>141</v>
      </c>
      <c r="B151" s="22" t="s">
        <v>176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50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28"/>
      <c r="AT151" s="41"/>
      <c r="AU151" s="17">
        <f t="shared" si="8"/>
        <v>0</v>
      </c>
      <c r="AV151" s="41"/>
      <c r="AW151" s="41"/>
      <c r="AX151" s="41"/>
      <c r="AY151" s="41"/>
      <c r="AZ151" s="41"/>
      <c r="BA151" s="41"/>
      <c r="BB151" s="41"/>
      <c r="BC151" s="41"/>
      <c r="BD151" s="42"/>
      <c r="BE151" s="42"/>
      <c r="BF151" s="42"/>
      <c r="BG151" s="42"/>
      <c r="BH151" s="42"/>
      <c r="BI151" s="42"/>
      <c r="BJ151" s="42"/>
      <c r="BK151" s="9">
        <f t="shared" si="9"/>
        <v>0</v>
      </c>
    </row>
    <row r="152" spans="1:63" s="1" customFormat="1" ht="16.5">
      <c r="A152" s="20">
        <v>142</v>
      </c>
      <c r="B152" s="22" t="s">
        <v>35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50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28"/>
      <c r="AT152" s="41"/>
      <c r="AU152" s="17">
        <f t="shared" si="8"/>
        <v>0</v>
      </c>
      <c r="AV152" s="41"/>
      <c r="AW152" s="41"/>
      <c r="AX152" s="41"/>
      <c r="AY152" s="41"/>
      <c r="AZ152" s="41"/>
      <c r="BA152" s="41"/>
      <c r="BB152" s="41"/>
      <c r="BC152" s="41"/>
      <c r="BD152" s="42"/>
      <c r="BE152" s="42"/>
      <c r="BF152" s="42"/>
      <c r="BG152" s="42"/>
      <c r="BH152" s="42"/>
      <c r="BI152" s="42"/>
      <c r="BJ152" s="42"/>
      <c r="BK152" s="9">
        <f t="shared" si="9"/>
        <v>0</v>
      </c>
    </row>
    <row r="153" spans="1:63" s="1" customFormat="1" ht="16.5">
      <c r="A153" s="20">
        <v>143</v>
      </c>
      <c r="B153" s="22" t="s">
        <v>208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50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28"/>
      <c r="AT153" s="41"/>
      <c r="AU153" s="17">
        <f t="shared" si="8"/>
        <v>0</v>
      </c>
      <c r="AV153" s="41"/>
      <c r="AW153" s="41"/>
      <c r="AX153" s="41"/>
      <c r="AY153" s="41"/>
      <c r="AZ153" s="41"/>
      <c r="BA153" s="41"/>
      <c r="BB153" s="41"/>
      <c r="BC153" s="41"/>
      <c r="BD153" s="42"/>
      <c r="BE153" s="42"/>
      <c r="BF153" s="42"/>
      <c r="BG153" s="42"/>
      <c r="BH153" s="42"/>
      <c r="BI153" s="42"/>
      <c r="BJ153" s="42"/>
      <c r="BK153" s="9">
        <f t="shared" si="9"/>
        <v>0</v>
      </c>
    </row>
    <row r="154" spans="1:63" s="1" customFormat="1" ht="17.25" customHeight="1">
      <c r="A154" s="20">
        <v>144</v>
      </c>
      <c r="B154" s="22" t="s">
        <v>205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9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8"/>
      <c r="AT154" s="41"/>
      <c r="AU154" s="17">
        <f t="shared" si="8"/>
        <v>0</v>
      </c>
      <c r="AV154" s="41"/>
      <c r="AW154" s="41"/>
      <c r="AX154" s="41"/>
      <c r="AY154" s="41"/>
      <c r="AZ154" s="41"/>
      <c r="BA154" s="41"/>
      <c r="BB154" s="41"/>
      <c r="BC154" s="41"/>
      <c r="BD154" s="42"/>
      <c r="BE154" s="42"/>
      <c r="BF154" s="42"/>
      <c r="BG154" s="42"/>
      <c r="BH154" s="42"/>
      <c r="BI154" s="42"/>
      <c r="BJ154" s="42"/>
      <c r="BK154" s="9">
        <f t="shared" si="9"/>
        <v>0</v>
      </c>
    </row>
    <row r="155" spans="1:63" s="1" customFormat="1" ht="16.5">
      <c r="A155" s="20">
        <v>145</v>
      </c>
      <c r="B155" s="22" t="s">
        <v>37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2"/>
      <c r="Z155" s="41"/>
      <c r="AA155" s="41"/>
      <c r="AB155" s="50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2"/>
      <c r="AQ155" s="42"/>
      <c r="AR155" s="41"/>
      <c r="AS155" s="28"/>
      <c r="AT155" s="41"/>
      <c r="AU155" s="17">
        <f t="shared" si="8"/>
        <v>0</v>
      </c>
      <c r="AV155" s="42"/>
      <c r="AW155" s="41"/>
      <c r="AX155" s="41"/>
      <c r="AY155" s="41"/>
      <c r="AZ155" s="41"/>
      <c r="BA155" s="42"/>
      <c r="BB155" s="42"/>
      <c r="BC155" s="41"/>
      <c r="BD155" s="42"/>
      <c r="BE155" s="42"/>
      <c r="BF155" s="42"/>
      <c r="BG155" s="42"/>
      <c r="BH155" s="42"/>
      <c r="BI155" s="42"/>
      <c r="BJ155" s="42"/>
      <c r="BK155" s="9">
        <f t="shared" si="9"/>
        <v>0</v>
      </c>
    </row>
    <row r="156" spans="1:63" s="1" customFormat="1" ht="16.5">
      <c r="A156" s="20">
        <v>146</v>
      </c>
      <c r="B156" s="22" t="s">
        <v>101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50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28"/>
      <c r="AT156" s="41"/>
      <c r="AU156" s="17">
        <f t="shared" si="8"/>
        <v>0</v>
      </c>
      <c r="AV156" s="41"/>
      <c r="AW156" s="41"/>
      <c r="AX156" s="41"/>
      <c r="AY156" s="41"/>
      <c r="AZ156" s="41"/>
      <c r="BA156" s="41"/>
      <c r="BB156" s="41"/>
      <c r="BC156" s="41"/>
      <c r="BD156" s="42"/>
      <c r="BE156" s="42"/>
      <c r="BF156" s="42"/>
      <c r="BG156" s="42"/>
      <c r="BH156" s="42"/>
      <c r="BI156" s="42"/>
      <c r="BJ156" s="42"/>
      <c r="BK156" s="9">
        <f t="shared" si="9"/>
        <v>0</v>
      </c>
    </row>
    <row r="157" spans="1:63" s="1" customFormat="1" ht="16.5">
      <c r="A157" s="20">
        <v>147</v>
      </c>
      <c r="B157" s="23" t="s">
        <v>153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50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28"/>
      <c r="AT157" s="41"/>
      <c r="AU157" s="17">
        <f t="shared" si="8"/>
        <v>0</v>
      </c>
      <c r="AV157" s="41"/>
      <c r="AW157" s="41"/>
      <c r="AX157" s="41"/>
      <c r="AY157" s="41"/>
      <c r="AZ157" s="41"/>
      <c r="BA157" s="41"/>
      <c r="BB157" s="41"/>
      <c r="BC157" s="41"/>
      <c r="BD157" s="42"/>
      <c r="BE157" s="42"/>
      <c r="BF157" s="42"/>
      <c r="BG157" s="42"/>
      <c r="BH157" s="42"/>
      <c r="BI157" s="42"/>
      <c r="BJ157" s="42"/>
      <c r="BK157" s="9">
        <f t="shared" si="9"/>
        <v>0</v>
      </c>
    </row>
    <row r="158" spans="1:63" s="1" customFormat="1" ht="16.5">
      <c r="A158" s="20">
        <v>148</v>
      </c>
      <c r="B158" s="22" t="s">
        <v>41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50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28"/>
      <c r="AT158" s="41"/>
      <c r="AU158" s="17">
        <f t="shared" si="8"/>
        <v>0</v>
      </c>
      <c r="AV158" s="41"/>
      <c r="AW158" s="41"/>
      <c r="AX158" s="41"/>
      <c r="AY158" s="41"/>
      <c r="AZ158" s="41"/>
      <c r="BA158" s="41"/>
      <c r="BB158" s="41"/>
      <c r="BC158" s="41"/>
      <c r="BD158" s="42"/>
      <c r="BE158" s="42"/>
      <c r="BF158" s="42"/>
      <c r="BG158" s="42"/>
      <c r="BH158" s="42"/>
      <c r="BI158" s="42"/>
      <c r="BJ158" s="42"/>
      <c r="BK158" s="9">
        <f t="shared" si="9"/>
        <v>0</v>
      </c>
    </row>
    <row r="159" spans="1:63" s="1" customFormat="1" ht="16.5">
      <c r="A159" s="20">
        <v>149</v>
      </c>
      <c r="B159" s="22" t="s">
        <v>38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50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28"/>
      <c r="AT159" s="41"/>
      <c r="AU159" s="17">
        <f t="shared" si="8"/>
        <v>0</v>
      </c>
      <c r="AV159" s="41"/>
      <c r="AW159" s="41"/>
      <c r="AX159" s="41"/>
      <c r="AY159" s="41"/>
      <c r="AZ159" s="41"/>
      <c r="BA159" s="41"/>
      <c r="BB159" s="42"/>
      <c r="BC159" s="41"/>
      <c r="BD159" s="42"/>
      <c r="BE159" s="42"/>
      <c r="BF159" s="42"/>
      <c r="BG159" s="42"/>
      <c r="BH159" s="42"/>
      <c r="BI159" s="42"/>
      <c r="BJ159" s="42"/>
      <c r="BK159" s="9">
        <f t="shared" si="9"/>
        <v>0</v>
      </c>
    </row>
    <row r="160" spans="1:63" s="1" customFormat="1" ht="16.5">
      <c r="A160" s="20">
        <v>150</v>
      </c>
      <c r="B160" s="22" t="s">
        <v>158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50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28"/>
      <c r="AT160" s="41"/>
      <c r="AU160" s="17">
        <f t="shared" si="8"/>
        <v>0</v>
      </c>
      <c r="AV160" s="41"/>
      <c r="AW160" s="41"/>
      <c r="AX160" s="41"/>
      <c r="AY160" s="41"/>
      <c r="AZ160" s="41"/>
      <c r="BA160" s="41"/>
      <c r="BB160" s="41"/>
      <c r="BC160" s="41"/>
      <c r="BD160" s="42"/>
      <c r="BE160" s="42"/>
      <c r="BF160" s="42"/>
      <c r="BG160" s="42"/>
      <c r="BH160" s="42"/>
      <c r="BI160" s="42"/>
      <c r="BJ160" s="42"/>
      <c r="BK160" s="9">
        <f t="shared" si="9"/>
        <v>0</v>
      </c>
    </row>
    <row r="161" spans="3:63" ht="12">
      <c r="C161">
        <f aca="true" t="shared" si="10" ref="C161:AT161">SUM(C11:C160)</f>
        <v>21</v>
      </c>
      <c r="D161">
        <f t="shared" si="10"/>
        <v>6</v>
      </c>
      <c r="E161">
        <f t="shared" si="10"/>
        <v>45</v>
      </c>
      <c r="F161">
        <f t="shared" si="10"/>
        <v>35</v>
      </c>
      <c r="G161">
        <f t="shared" si="10"/>
        <v>15</v>
      </c>
      <c r="H161">
        <f t="shared" si="10"/>
        <v>24</v>
      </c>
      <c r="I161">
        <f t="shared" si="10"/>
        <v>14</v>
      </c>
      <c r="J161">
        <f t="shared" si="10"/>
        <v>26</v>
      </c>
      <c r="K161">
        <f t="shared" si="10"/>
        <v>7</v>
      </c>
      <c r="L161">
        <f t="shared" si="10"/>
        <v>435</v>
      </c>
      <c r="M161">
        <f t="shared" si="10"/>
        <v>14</v>
      </c>
      <c r="N161">
        <f t="shared" si="10"/>
        <v>74</v>
      </c>
      <c r="O161">
        <f t="shared" si="10"/>
        <v>126</v>
      </c>
      <c r="P161">
        <f t="shared" si="10"/>
        <v>126</v>
      </c>
      <c r="Q161">
        <f t="shared" si="10"/>
        <v>108</v>
      </c>
      <c r="R161">
        <f t="shared" si="10"/>
        <v>46</v>
      </c>
      <c r="S161">
        <f t="shared" si="10"/>
        <v>6</v>
      </c>
      <c r="T161">
        <f t="shared" si="10"/>
        <v>40</v>
      </c>
      <c r="U161">
        <f t="shared" si="10"/>
        <v>2</v>
      </c>
      <c r="V161">
        <f t="shared" si="10"/>
        <v>64</v>
      </c>
      <c r="W161">
        <f t="shared" si="10"/>
        <v>133</v>
      </c>
      <c r="X161">
        <f t="shared" si="10"/>
        <v>30</v>
      </c>
      <c r="Y161">
        <f t="shared" si="10"/>
        <v>27</v>
      </c>
      <c r="Z161">
        <f t="shared" si="10"/>
        <v>14</v>
      </c>
      <c r="AA161">
        <f t="shared" si="10"/>
        <v>39</v>
      </c>
      <c r="AB161">
        <f t="shared" si="10"/>
        <v>0</v>
      </c>
      <c r="AC161">
        <f t="shared" si="10"/>
        <v>10</v>
      </c>
      <c r="AD161">
        <f t="shared" si="10"/>
        <v>11</v>
      </c>
      <c r="AE161">
        <f t="shared" si="10"/>
        <v>4</v>
      </c>
      <c r="AF161">
        <f t="shared" si="10"/>
        <v>18</v>
      </c>
      <c r="AG161">
        <f t="shared" si="10"/>
        <v>4</v>
      </c>
      <c r="AH161">
        <f t="shared" si="10"/>
        <v>7</v>
      </c>
      <c r="AI161">
        <f t="shared" si="10"/>
        <v>6</v>
      </c>
      <c r="AJ161">
        <f t="shared" si="10"/>
        <v>7</v>
      </c>
      <c r="AK161">
        <f t="shared" si="10"/>
        <v>11</v>
      </c>
      <c r="AL161">
        <f t="shared" si="10"/>
        <v>6</v>
      </c>
      <c r="AM161">
        <f t="shared" si="10"/>
        <v>4</v>
      </c>
      <c r="AN161">
        <f t="shared" si="10"/>
        <v>12</v>
      </c>
      <c r="AO161">
        <f t="shared" si="10"/>
        <v>6</v>
      </c>
      <c r="AP161">
        <f t="shared" si="10"/>
        <v>42</v>
      </c>
      <c r="AQ161">
        <f t="shared" si="10"/>
        <v>12</v>
      </c>
      <c r="AR161">
        <f t="shared" si="10"/>
        <v>4</v>
      </c>
      <c r="AS161">
        <f t="shared" si="10"/>
        <v>0</v>
      </c>
      <c r="AT161">
        <f t="shared" si="10"/>
        <v>42</v>
      </c>
      <c r="AV161">
        <f aca="true" t="shared" si="11" ref="AV161:BK161">SUM(AV11:AV160)</f>
        <v>7</v>
      </c>
      <c r="AW161">
        <f t="shared" si="11"/>
        <v>4</v>
      </c>
      <c r="AX161">
        <f t="shared" si="11"/>
        <v>14</v>
      </c>
      <c r="AY161">
        <f t="shared" si="11"/>
        <v>60</v>
      </c>
      <c r="AZ161">
        <f t="shared" si="11"/>
        <v>66</v>
      </c>
      <c r="BA161">
        <f t="shared" si="11"/>
        <v>32</v>
      </c>
      <c r="BB161">
        <f t="shared" si="11"/>
        <v>34</v>
      </c>
      <c r="BC161">
        <f t="shared" si="11"/>
        <v>28</v>
      </c>
      <c r="BD161">
        <f t="shared" si="11"/>
        <v>10</v>
      </c>
      <c r="BE161">
        <f t="shared" si="11"/>
        <v>75</v>
      </c>
      <c r="BF161">
        <f t="shared" si="11"/>
        <v>54</v>
      </c>
      <c r="BG161">
        <f t="shared" si="11"/>
        <v>49</v>
      </c>
      <c r="BH161">
        <f t="shared" si="11"/>
        <v>141</v>
      </c>
      <c r="BI161">
        <f t="shared" si="11"/>
        <v>28</v>
      </c>
      <c r="BJ161">
        <f t="shared" si="11"/>
        <v>64</v>
      </c>
      <c r="BK161">
        <f t="shared" si="11"/>
        <v>3059</v>
      </c>
    </row>
    <row r="162" ht="15">
      <c r="AV162" s="51"/>
    </row>
    <row r="163" ht="15">
      <c r="AV163" s="51"/>
    </row>
  </sheetData>
  <sheetProtection/>
  <mergeCells count="1">
    <mergeCell ref="O2:BH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2016-12-13T22:19:41Z</dcterms:modified>
  <cp:category/>
  <cp:version/>
  <cp:contentType/>
  <cp:contentStatus/>
</cp:coreProperties>
</file>